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Volumes/mpd-grpdoc/Recla2/"/>
    </mc:Choice>
  </mc:AlternateContent>
  <xr:revisionPtr revIDLastSave="0" documentId="8_{507F1DC9-AD3C-BC49-A934-75E3A1ADFE42}" xr6:coauthVersionLast="32" xr6:coauthVersionMax="32" xr10:uidLastSave="{00000000-0000-0000-0000-000000000000}"/>
  <bookViews>
    <workbookView xWindow="0" yWindow="460" windowWidth="28800" windowHeight="13940" xr2:uid="{00000000-000D-0000-FFFF-FFFF00000000}"/>
  </bookViews>
  <sheets>
    <sheet name="Probe 1" sheetId="1" r:id="rId1"/>
    <sheet name="Probe 2" sheetId="2" r:id="rId2"/>
    <sheet name="Probe 3" sheetId="3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3" l="1"/>
  <c r="H45" i="3"/>
  <c r="I42" i="3"/>
  <c r="H42" i="3"/>
  <c r="I39" i="3"/>
  <c r="H39" i="3"/>
  <c r="I36" i="3"/>
  <c r="H36" i="3"/>
  <c r="I33" i="3"/>
  <c r="H33" i="3"/>
  <c r="I30" i="3"/>
  <c r="H30" i="3"/>
  <c r="I27" i="3"/>
  <c r="H27" i="3"/>
  <c r="I24" i="3"/>
  <c r="H24" i="3"/>
  <c r="I21" i="3"/>
  <c r="H21" i="3"/>
  <c r="I18" i="3"/>
  <c r="H18" i="3"/>
  <c r="I15" i="3"/>
  <c r="H15" i="3"/>
  <c r="I12" i="3"/>
  <c r="H12" i="3"/>
  <c r="I9" i="3"/>
  <c r="H9" i="3"/>
  <c r="I6" i="3"/>
  <c r="H6" i="3"/>
  <c r="I3" i="3"/>
  <c r="H3" i="3"/>
  <c r="F45" i="3"/>
  <c r="E45" i="3"/>
  <c r="F42" i="3"/>
  <c r="E42" i="3"/>
  <c r="F39" i="3"/>
  <c r="E39" i="3"/>
  <c r="F36" i="3"/>
  <c r="E36" i="3"/>
  <c r="F33" i="3"/>
  <c r="E33" i="3"/>
  <c r="F30" i="3"/>
  <c r="E30" i="3"/>
  <c r="F27" i="3"/>
  <c r="E27" i="3"/>
  <c r="F24" i="3"/>
  <c r="E24" i="3"/>
  <c r="F21" i="3"/>
  <c r="E21" i="3"/>
  <c r="F18" i="3"/>
  <c r="E18" i="3"/>
  <c r="F15" i="3"/>
  <c r="E15" i="3"/>
  <c r="F12" i="3"/>
  <c r="E12" i="3"/>
  <c r="F9" i="3"/>
  <c r="E9" i="3"/>
  <c r="F6" i="3"/>
  <c r="E6" i="3"/>
  <c r="F3" i="3"/>
  <c r="E3" i="3"/>
  <c r="I45" i="2"/>
  <c r="H45" i="2"/>
  <c r="I42" i="2"/>
  <c r="H42" i="2"/>
  <c r="I39" i="2"/>
  <c r="H39" i="2"/>
  <c r="I36" i="2"/>
  <c r="H36" i="2"/>
  <c r="I33" i="2"/>
  <c r="H33" i="2"/>
  <c r="I30" i="2"/>
  <c r="H30" i="2"/>
  <c r="I27" i="2"/>
  <c r="H27" i="2"/>
  <c r="I24" i="2"/>
  <c r="H24" i="2"/>
  <c r="I21" i="2"/>
  <c r="H21" i="2"/>
  <c r="I18" i="2"/>
  <c r="H18" i="2"/>
  <c r="I15" i="2"/>
  <c r="H15" i="2"/>
  <c r="I12" i="2"/>
  <c r="H12" i="2"/>
  <c r="I9" i="2"/>
  <c r="H9" i="2"/>
  <c r="I6" i="2"/>
  <c r="H6" i="2"/>
  <c r="I3" i="2"/>
  <c r="H3" i="2"/>
  <c r="E3" i="2"/>
  <c r="F3" i="2"/>
  <c r="E6" i="2"/>
  <c r="F6" i="2"/>
  <c r="E9" i="2"/>
  <c r="F9" i="2"/>
  <c r="E12" i="2"/>
  <c r="F12" i="2"/>
  <c r="E15" i="2"/>
  <c r="F15" i="2"/>
  <c r="E18" i="2"/>
  <c r="F18" i="2"/>
  <c r="E21" i="2"/>
  <c r="F21" i="2"/>
  <c r="E24" i="2"/>
  <c r="F24" i="2"/>
  <c r="E27" i="2"/>
  <c r="F27" i="2"/>
  <c r="E30" i="2"/>
  <c r="F30" i="2"/>
  <c r="E33" i="2"/>
  <c r="F33" i="2"/>
  <c r="E36" i="2"/>
  <c r="F36" i="2"/>
  <c r="E39" i="2"/>
  <c r="F39" i="2"/>
  <c r="E42" i="2"/>
  <c r="F42" i="2"/>
  <c r="E45" i="2"/>
  <c r="F45" i="2"/>
  <c r="I50" i="1"/>
  <c r="H50" i="1"/>
  <c r="I47" i="1"/>
  <c r="H47" i="1"/>
  <c r="I44" i="1"/>
  <c r="H44" i="1"/>
  <c r="I41" i="1"/>
  <c r="H41" i="1"/>
  <c r="I38" i="1"/>
  <c r="H38" i="1"/>
  <c r="I35" i="1"/>
  <c r="H35" i="1"/>
  <c r="I32" i="1"/>
  <c r="H32" i="1"/>
  <c r="I29" i="1"/>
  <c r="H29" i="1"/>
  <c r="I26" i="1"/>
  <c r="H26" i="1"/>
  <c r="I23" i="1"/>
  <c r="H23" i="1"/>
  <c r="I20" i="1"/>
  <c r="H20" i="1"/>
  <c r="I17" i="1"/>
  <c r="H17" i="1"/>
  <c r="I14" i="1"/>
  <c r="H14" i="1"/>
  <c r="I11" i="1"/>
  <c r="H11" i="1"/>
  <c r="I8" i="1"/>
  <c r="H8" i="1"/>
  <c r="F50" i="1"/>
  <c r="E50" i="1"/>
  <c r="F47" i="1"/>
  <c r="E47" i="1"/>
  <c r="F44" i="1"/>
  <c r="E44" i="1"/>
  <c r="F41" i="1"/>
  <c r="E41" i="1"/>
  <c r="F38" i="1"/>
  <c r="E38" i="1"/>
  <c r="F35" i="1"/>
  <c r="E35" i="1"/>
  <c r="F32" i="1"/>
  <c r="E32" i="1"/>
  <c r="F29" i="1"/>
  <c r="E29" i="1"/>
  <c r="F26" i="1"/>
  <c r="E26" i="1"/>
  <c r="F23" i="1"/>
  <c r="E23" i="1"/>
  <c r="F20" i="1"/>
  <c r="E20" i="1"/>
  <c r="F17" i="1"/>
  <c r="E17" i="1"/>
  <c r="F14" i="1"/>
  <c r="E14" i="1"/>
  <c r="F11" i="1"/>
  <c r="E11" i="1"/>
  <c r="F8" i="1"/>
  <c r="E8" i="1"/>
</calcChain>
</file>

<file path=xl/sharedStrings.xml><?xml version="1.0" encoding="utf-8"?>
<sst xmlns="http://schemas.openxmlformats.org/spreadsheetml/2006/main" count="464" uniqueCount="44">
  <si>
    <t>C57BL/6J</t>
  </si>
  <si>
    <t>F</t>
  </si>
  <si>
    <t>M</t>
  </si>
  <si>
    <t>CAST/EiJ</t>
  </si>
  <si>
    <t>Relative Fold Change</t>
  </si>
  <si>
    <t>Min</t>
  </si>
  <si>
    <t>Max</t>
  </si>
  <si>
    <t>GES16_01872</t>
  </si>
  <si>
    <t>GES16_01873</t>
  </si>
  <si>
    <t>GES16_01874</t>
  </si>
  <si>
    <t>GES16_01875</t>
  </si>
  <si>
    <t>GES16_01876</t>
  </si>
  <si>
    <t>GES16_01877</t>
  </si>
  <si>
    <t>GES16_01878</t>
  </si>
  <si>
    <t>GES16_01879</t>
  </si>
  <si>
    <t>GES16_01880</t>
  </si>
  <si>
    <t>GES16_01881</t>
  </si>
  <si>
    <t>GES16_01882</t>
  </si>
  <si>
    <t>GES16_01883</t>
  </si>
  <si>
    <t>GES16_01884</t>
  </si>
  <si>
    <t>GES16_01885</t>
  </si>
  <si>
    <t>GES16_01886</t>
  </si>
  <si>
    <t>Sample Name</t>
  </si>
  <si>
    <t>CT</t>
  </si>
  <si>
    <t>Ct Mean</t>
  </si>
  <si>
    <t>Ct SD</t>
  </si>
  <si>
    <t>Sex</t>
  </si>
  <si>
    <t>Strain</t>
  </si>
  <si>
    <t>CAST/Ei</t>
  </si>
  <si>
    <r>
      <rPr>
        <i/>
        <sz val="12"/>
        <color theme="1"/>
        <rFont val="Arial"/>
        <family val="2"/>
      </rPr>
      <t>Trpa1</t>
    </r>
    <r>
      <rPr>
        <sz val="12"/>
        <color theme="1"/>
        <rFont val="Arial"/>
        <family val="2"/>
      </rPr>
      <t xml:space="preserve"> Exons 13-14 (TaqMan Assay ID Mm00625257_ml</t>
    </r>
  </si>
  <si>
    <r>
      <t>Gapdh</t>
    </r>
    <r>
      <rPr>
        <sz val="12"/>
        <color theme="1"/>
        <rFont val="Arial"/>
        <family val="2"/>
      </rPr>
      <t xml:space="preserve"> (TaqMan Assay ID Mm99999915_g1)</t>
    </r>
  </si>
  <si>
    <r>
      <rPr>
        <i/>
        <sz val="12"/>
        <color theme="1"/>
        <rFont val="Arial"/>
        <family val="2"/>
      </rPr>
      <t>Trpa1</t>
    </r>
    <r>
      <rPr>
        <sz val="12"/>
        <color theme="1"/>
        <rFont val="Arial"/>
        <family val="2"/>
      </rPr>
      <t xml:space="preserve"> Exons 19-20 (TaqMan Assay ID Mm01227443_ml)</t>
    </r>
  </si>
  <si>
    <t>Average Trpa1 Exons 19-20</t>
  </si>
  <si>
    <t>SE Trpa1 Exons 19-20</t>
  </si>
  <si>
    <r>
      <rPr>
        <i/>
        <sz val="12"/>
        <color theme="1"/>
        <rFont val="Arial"/>
        <family val="2"/>
      </rPr>
      <t>Trpa1</t>
    </r>
    <r>
      <rPr>
        <sz val="12"/>
        <color theme="1"/>
        <rFont val="Arial"/>
        <family val="2"/>
      </rPr>
      <t xml:space="preserve"> Exons 20-21 (TaqMan Assay IDMm00625257_ml)</t>
    </r>
  </si>
  <si>
    <t>Average Trpa1 Exons 20-21</t>
  </si>
  <si>
    <t>SE Trpa1 Exons 20-21</t>
  </si>
  <si>
    <r>
      <t>Average</t>
    </r>
    <r>
      <rPr>
        <i/>
        <sz val="12"/>
        <color theme="1"/>
        <rFont val="Arial"/>
        <family val="2"/>
      </rPr>
      <t>Trpa1</t>
    </r>
    <r>
      <rPr>
        <sz val="12"/>
        <color theme="1"/>
        <rFont val="Arial"/>
        <family val="2"/>
      </rPr>
      <t xml:space="preserve"> exon 13-14</t>
    </r>
  </si>
  <si>
    <r>
      <t xml:space="preserve">SE </t>
    </r>
    <r>
      <rPr>
        <i/>
        <sz val="12"/>
        <color theme="1"/>
        <rFont val="Arial"/>
        <family val="2"/>
      </rPr>
      <t xml:space="preserve">Trpa1 </t>
    </r>
    <r>
      <rPr>
        <sz val="12"/>
        <color theme="1"/>
        <rFont val="Arial"/>
        <family val="2"/>
      </rPr>
      <t>exon 13-14</t>
    </r>
  </si>
  <si>
    <t>## Supplemental data set downloaded from the Mouse Phenome Database</t>
  </si>
  <si>
    <t>## Recla JM, Bubier JA, Gatti DM, Ryan JL, Robledo RF, Churchill GA, Chesler EJ, Bult CJ</t>
  </si>
  <si>
    <t>## Project symbol: Recla2 Accession number: MPD:627</t>
  </si>
  <si>
    <t>## To see all information on this project go to the MPD web site (phenome.jax.org) and do a search on:  Recla2</t>
  </si>
  <si>
    <t>## Data table contains one row per animal, data as submitted by investigators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</si>
</sst>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/>
    <xf numFmtId="2" fontId="0" fillId="0" borderId="0" xfId="0" applyNumberFormat="1" applyBorder="1"/>
    <xf numFmtId="2" fontId="0" fillId="0" borderId="1" xfId="0" applyNumberFormat="1" applyBorder="1"/>
    <xf numFmtId="0" fontId="1" fillId="0" borderId="0" xfId="0" applyFont="1" applyBorder="1" applyAlignment="1">
      <alignment horizontal="center" wrapText="1"/>
    </xf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0" fontId="1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/>
    <xf numFmtId="165" fontId="4" fillId="0" borderId="0" xfId="0" applyNumberFormat="1" applyFont="1"/>
    <xf numFmtId="0" fontId="0" fillId="0" borderId="0" xfId="0" applyAlignment="1">
      <alignment wrapText="1"/>
    </xf>
    <xf numFmtId="0" fontId="2" fillId="0" borderId="0" xfId="0" applyFont="1"/>
    <xf numFmtId="0" fontId="5" fillId="0" borderId="0" xfId="0" applyFont="1"/>
    <xf numFmtId="0" fontId="5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164" fontId="2" fillId="0" borderId="0" xfId="0" applyNumberFormat="1" applyFont="1"/>
    <xf numFmtId="4" fontId="2" fillId="0" borderId="0" xfId="0" applyNumberFormat="1" applyFont="1"/>
    <xf numFmtId="165" fontId="2" fillId="0" borderId="0" xfId="0" applyNumberFormat="1" applyFont="1"/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2" fillId="0" borderId="0" xfId="0" applyNumberFormat="1" applyFont="1" applyBorder="1"/>
    <xf numFmtId="2" fontId="2" fillId="0" borderId="1" xfId="0" applyNumberFormat="1" applyFont="1" applyBorder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86"/>
  <sheetViews>
    <sheetView tabSelected="1" zoomScaleNormal="100" workbookViewId="0">
      <selection sqref="A1:L1"/>
    </sheetView>
  </sheetViews>
  <sheetFormatPr baseColWidth="10" defaultColWidth="9.1640625" defaultRowHeight="14" x14ac:dyDescent="0.15"/>
  <cols>
    <col min="1" max="1" width="22.5" style="14" customWidth="1"/>
    <col min="2" max="2" width="8" style="14" customWidth="1"/>
    <col min="3" max="3" width="13.83203125" style="14" customWidth="1"/>
    <col min="4" max="6" width="9.1640625" style="14"/>
    <col min="7" max="7" width="21.83203125" style="14" customWidth="1"/>
    <col min="8" max="12" width="9.1640625" style="14"/>
    <col min="13" max="13" width="11.5" style="14" customWidth="1"/>
    <col min="14" max="14" width="14.5" style="14" customWidth="1"/>
    <col min="15" max="15" width="12.5" style="14" customWidth="1"/>
    <col min="16" max="16384" width="9.1640625" style="14"/>
  </cols>
  <sheetData>
    <row r="1" spans="1:19" s="33" customFormat="1" ht="13" x14ac:dyDescent="0.15">
      <c r="A1" s="31" t="s">
        <v>40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2"/>
      <c r="N1" s="32"/>
      <c r="O1" s="32"/>
      <c r="P1" s="32"/>
      <c r="Q1" s="32"/>
      <c r="R1" s="32"/>
      <c r="S1" s="32"/>
    </row>
    <row r="2" spans="1:19" s="33" customFormat="1" ht="13" x14ac:dyDescent="0.15">
      <c r="A2" s="31" t="s">
        <v>41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2"/>
      <c r="O2" s="32"/>
      <c r="P2" s="32"/>
      <c r="Q2" s="32"/>
      <c r="R2" s="32"/>
      <c r="S2" s="32"/>
    </row>
    <row r="3" spans="1:19" s="33" customFormat="1" ht="13" x14ac:dyDescent="0.15">
      <c r="A3" s="31" t="s">
        <v>39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  <c r="N3" s="32"/>
      <c r="O3" s="32"/>
      <c r="P3" s="32"/>
      <c r="Q3" s="32"/>
      <c r="R3" s="32"/>
      <c r="S3" s="32"/>
    </row>
    <row r="4" spans="1:19" s="33" customFormat="1" ht="13" x14ac:dyDescent="0.15">
      <c r="A4" s="31" t="s">
        <v>42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  <c r="N4" s="32"/>
      <c r="O4" s="32"/>
      <c r="P4" s="32"/>
      <c r="Q4" s="32"/>
      <c r="R4" s="32"/>
      <c r="S4" s="32"/>
    </row>
    <row r="5" spans="1:19" s="33" customFormat="1" ht="13" x14ac:dyDescent="0.15">
      <c r="A5" s="31" t="s">
        <v>43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  <c r="N5" s="32"/>
      <c r="O5" s="32"/>
      <c r="P5" s="32"/>
      <c r="Q5" s="32"/>
      <c r="R5" s="32"/>
      <c r="S5" s="32"/>
    </row>
    <row r="6" spans="1:19" ht="48" x14ac:dyDescent="0.2">
      <c r="A6" s="13" t="s">
        <v>29</v>
      </c>
      <c r="B6" s="19"/>
      <c r="C6" s="19"/>
      <c r="D6" s="19"/>
      <c r="E6" s="19"/>
      <c r="F6" s="19"/>
      <c r="G6" s="15" t="s">
        <v>30</v>
      </c>
      <c r="H6" s="19"/>
      <c r="I6" s="19"/>
      <c r="J6" s="19"/>
      <c r="K6" s="19"/>
      <c r="L6" s="19"/>
      <c r="M6" s="19"/>
      <c r="N6" s="19"/>
      <c r="O6" s="19"/>
    </row>
    <row r="7" spans="1:19" ht="48" x14ac:dyDescent="0.2">
      <c r="A7" s="19" t="s">
        <v>27</v>
      </c>
      <c r="B7" s="19" t="s">
        <v>26</v>
      </c>
      <c r="C7" s="19" t="s">
        <v>22</v>
      </c>
      <c r="D7" s="19" t="s">
        <v>23</v>
      </c>
      <c r="E7" s="20" t="s">
        <v>24</v>
      </c>
      <c r="F7" s="20" t="s">
        <v>25</v>
      </c>
      <c r="G7" s="19" t="s">
        <v>23</v>
      </c>
      <c r="H7" s="20" t="s">
        <v>24</v>
      </c>
      <c r="I7" s="20" t="s">
        <v>25</v>
      </c>
      <c r="J7" s="21" t="s">
        <v>4</v>
      </c>
      <c r="K7" s="22" t="s">
        <v>5</v>
      </c>
      <c r="L7" s="22" t="s">
        <v>6</v>
      </c>
      <c r="M7" s="19"/>
      <c r="N7" s="13" t="s">
        <v>37</v>
      </c>
      <c r="O7" s="13" t="s">
        <v>38</v>
      </c>
    </row>
    <row r="8" spans="1:19" ht="16" x14ac:dyDescent="0.2">
      <c r="A8" s="23" t="s">
        <v>0</v>
      </c>
      <c r="B8" s="23" t="s">
        <v>1</v>
      </c>
      <c r="C8" s="19" t="s">
        <v>7</v>
      </c>
      <c r="D8" s="24">
        <v>29.072021484375</v>
      </c>
      <c r="E8" s="25">
        <f>AVERAGE(D8:D10)</f>
        <v>29.073894500732422</v>
      </c>
      <c r="F8" s="26">
        <f>_xlfn.STDEV.S(D8:D10)</f>
        <v>2.6488451352126683E-3</v>
      </c>
      <c r="G8" s="24">
        <v>22.531290054321289</v>
      </c>
      <c r="H8" s="25">
        <f>AVERAGE(G8:G10)</f>
        <v>22.537258783976238</v>
      </c>
      <c r="I8" s="26">
        <f>_xlfn.STDEV.S(G8:G10)</f>
        <v>3.7446872793488309E-2</v>
      </c>
      <c r="J8" s="27">
        <v>1</v>
      </c>
      <c r="K8" s="28">
        <v>0.97431457968729263</v>
      </c>
      <c r="L8" s="28">
        <v>1.0263625535819767</v>
      </c>
      <c r="M8" s="19" t="s">
        <v>0</v>
      </c>
      <c r="N8" s="19">
        <v>1.0515927560183962</v>
      </c>
      <c r="O8" s="19">
        <v>0.23218429924891237</v>
      </c>
    </row>
    <row r="9" spans="1:19" ht="16" x14ac:dyDescent="0.2">
      <c r="A9" s="23" t="s">
        <v>0</v>
      </c>
      <c r="B9" s="23" t="s">
        <v>1</v>
      </c>
      <c r="C9" s="19" t="s">
        <v>7</v>
      </c>
      <c r="D9" s="24"/>
      <c r="E9" s="25"/>
      <c r="F9" s="26"/>
      <c r="G9" s="24">
        <v>22.57733154296875</v>
      </c>
      <c r="H9" s="25"/>
      <c r="I9" s="26"/>
      <c r="J9" s="25"/>
      <c r="K9" s="26"/>
      <c r="L9" s="19"/>
      <c r="M9" s="19" t="s">
        <v>28</v>
      </c>
      <c r="N9" s="19">
        <v>2.3132219743059963</v>
      </c>
      <c r="O9" s="19">
        <v>6.3504230163193051E-2</v>
      </c>
    </row>
    <row r="10" spans="1:19" ht="16" x14ac:dyDescent="0.2">
      <c r="A10" s="23" t="s">
        <v>0</v>
      </c>
      <c r="B10" s="23" t="s">
        <v>1</v>
      </c>
      <c r="C10" s="19" t="s">
        <v>7</v>
      </c>
      <c r="D10" s="24">
        <v>29.075767517089844</v>
      </c>
      <c r="E10" s="25"/>
      <c r="F10" s="26"/>
      <c r="G10" s="24">
        <v>22.503154754638672</v>
      </c>
      <c r="H10" s="25"/>
      <c r="I10" s="26"/>
      <c r="J10" s="25"/>
      <c r="K10" s="26"/>
      <c r="L10" s="19"/>
      <c r="M10" s="19"/>
      <c r="N10" s="19"/>
      <c r="O10" s="19"/>
    </row>
    <row r="11" spans="1:19" ht="16" x14ac:dyDescent="0.2">
      <c r="A11" s="19" t="s">
        <v>0</v>
      </c>
      <c r="B11" s="19" t="s">
        <v>1</v>
      </c>
      <c r="C11" s="19" t="s">
        <v>8</v>
      </c>
      <c r="D11" s="24">
        <v>32.408405303955078</v>
      </c>
      <c r="E11" s="25">
        <f>AVERAGE(D11:D13)</f>
        <v>32.457873026529946</v>
      </c>
      <c r="F11" s="26">
        <f>_xlfn.STDEV.S(D11:D13)</f>
        <v>5.3485798716108847E-2</v>
      </c>
      <c r="G11" s="24">
        <v>27.236562728881836</v>
      </c>
      <c r="H11" s="25">
        <f>AVERAGE(G11:G13)</f>
        <v>27.19370396931966</v>
      </c>
      <c r="I11" s="26">
        <f>_xlfn.STDEV.S(G11:G13)</f>
        <v>3.753018354700062E-2</v>
      </c>
      <c r="J11" s="27">
        <v>2.4157424617206336</v>
      </c>
      <c r="K11" s="29">
        <v>2.3087743823202684</v>
      </c>
      <c r="L11" s="30">
        <v>2.5276664909523126</v>
      </c>
      <c r="M11" s="19"/>
      <c r="N11" s="19"/>
      <c r="O11" s="19"/>
    </row>
    <row r="12" spans="1:19" ht="16" x14ac:dyDescent="0.2">
      <c r="A12" s="19" t="s">
        <v>0</v>
      </c>
      <c r="B12" s="19" t="s">
        <v>1</v>
      </c>
      <c r="C12" s="19" t="s">
        <v>8</v>
      </c>
      <c r="D12" s="24">
        <v>32.450584411621094</v>
      </c>
      <c r="E12" s="25"/>
      <c r="F12" s="26"/>
      <c r="G12" s="24">
        <v>27.166719436645508</v>
      </c>
      <c r="H12" s="25"/>
      <c r="I12" s="26"/>
      <c r="J12" s="25"/>
      <c r="K12" s="26"/>
      <c r="L12" s="19"/>
      <c r="M12" s="19"/>
      <c r="N12" s="19"/>
      <c r="O12" s="19"/>
    </row>
    <row r="13" spans="1:19" ht="16" x14ac:dyDescent="0.2">
      <c r="A13" s="19" t="s">
        <v>0</v>
      </c>
      <c r="B13" s="19" t="s">
        <v>1</v>
      </c>
      <c r="C13" s="19" t="s">
        <v>8</v>
      </c>
      <c r="D13" s="24">
        <v>32.514629364013672</v>
      </c>
      <c r="E13" s="25"/>
      <c r="F13" s="26"/>
      <c r="G13" s="24">
        <v>27.177829742431641</v>
      </c>
      <c r="H13" s="25"/>
      <c r="I13" s="26"/>
      <c r="J13" s="25"/>
      <c r="K13" s="26"/>
      <c r="L13" s="19"/>
      <c r="M13" s="19"/>
      <c r="N13" s="19"/>
      <c r="O13" s="19"/>
    </row>
    <row r="14" spans="1:19" ht="16" x14ac:dyDescent="0.2">
      <c r="A14" s="19" t="s">
        <v>0</v>
      </c>
      <c r="B14" s="19" t="s">
        <v>1</v>
      </c>
      <c r="C14" s="19" t="s">
        <v>9</v>
      </c>
      <c r="D14" s="24">
        <v>29.657190322875977</v>
      </c>
      <c r="E14" s="25">
        <f>AVERAGE(D14:D16)</f>
        <v>29.636831919352215</v>
      </c>
      <c r="F14" s="26">
        <f>_xlfn.STDEV.S(D14:D16)</f>
        <v>1.947220732445195E-2</v>
      </c>
      <c r="G14" s="24">
        <v>22.575227737426758</v>
      </c>
      <c r="H14" s="25">
        <f>AVERAGE(G14:G16)</f>
        <v>22.605944633483887</v>
      </c>
      <c r="I14" s="26">
        <f>_xlfn.STDEV.S(G14:G16)</f>
        <v>4.3440250997996345E-2</v>
      </c>
      <c r="J14" s="27">
        <v>0.70992987486712889</v>
      </c>
      <c r="K14" s="29">
        <v>0.68688647149415805</v>
      </c>
      <c r="L14" s="30">
        <v>0.7337463294808011</v>
      </c>
      <c r="M14" s="19"/>
      <c r="N14" s="19"/>
      <c r="O14" s="19"/>
    </row>
    <row r="15" spans="1:19" ht="16" x14ac:dyDescent="0.2">
      <c r="A15" s="19" t="s">
        <v>0</v>
      </c>
      <c r="B15" s="19" t="s">
        <v>1</v>
      </c>
      <c r="C15" s="19" t="s">
        <v>9</v>
      </c>
      <c r="D15" s="24">
        <v>29.634918212890625</v>
      </c>
      <c r="E15" s="25"/>
      <c r="F15" s="26"/>
      <c r="G15" s="24">
        <v>22.636661529541016</v>
      </c>
      <c r="H15" s="25"/>
      <c r="I15" s="26"/>
      <c r="J15" s="25"/>
      <c r="K15" s="26"/>
      <c r="L15" s="19"/>
      <c r="M15" s="19"/>
      <c r="N15" s="19"/>
      <c r="O15" s="19"/>
    </row>
    <row r="16" spans="1:19" ht="16" x14ac:dyDescent="0.2">
      <c r="A16" s="19" t="s">
        <v>0</v>
      </c>
      <c r="B16" s="19" t="s">
        <v>1</v>
      </c>
      <c r="C16" s="19" t="s">
        <v>9</v>
      </c>
      <c r="D16" s="24">
        <v>29.618387222290039</v>
      </c>
      <c r="E16" s="25"/>
      <c r="F16" s="26"/>
      <c r="G16" s="24"/>
      <c r="H16" s="25"/>
      <c r="I16" s="26"/>
      <c r="J16" s="25"/>
      <c r="K16" s="26"/>
      <c r="L16" s="19"/>
      <c r="M16" s="19"/>
      <c r="N16" s="19"/>
      <c r="O16" s="19"/>
    </row>
    <row r="17" spans="1:15" ht="16" x14ac:dyDescent="0.2">
      <c r="A17" s="19" t="s">
        <v>0</v>
      </c>
      <c r="B17" s="19" t="s">
        <v>2</v>
      </c>
      <c r="C17" s="19" t="s">
        <v>10</v>
      </c>
      <c r="D17" s="24">
        <v>28.968044281005859</v>
      </c>
      <c r="E17" s="25">
        <f>AVERAGE(D17:D19)</f>
        <v>29.013818740844727</v>
      </c>
      <c r="F17" s="26">
        <f>_xlfn.STDEV.S(D17:D19)</f>
        <v>4.8398752897924321E-2</v>
      </c>
      <c r="G17" s="24">
        <v>22.084728240966797</v>
      </c>
      <c r="H17" s="25">
        <f>AVERAGE(G17:G19)</f>
        <v>22.113863945007324</v>
      </c>
      <c r="I17" s="26">
        <f>_xlfn.STDEV.S(G17:G19)</f>
        <v>4.1204107803402355E-2</v>
      </c>
      <c r="J17" s="27">
        <v>0.77737408600133784</v>
      </c>
      <c r="K17" s="29">
        <v>0.7438678307392258</v>
      </c>
      <c r="L17" s="30">
        <v>0.81238957327389205</v>
      </c>
      <c r="M17" s="19"/>
      <c r="N17" s="19"/>
      <c r="O17" s="19"/>
    </row>
    <row r="18" spans="1:15" ht="16" x14ac:dyDescent="0.2">
      <c r="A18" s="19" t="s">
        <v>0</v>
      </c>
      <c r="B18" s="19" t="s">
        <v>2</v>
      </c>
      <c r="C18" s="19" t="s">
        <v>10</v>
      </c>
      <c r="D18" s="24">
        <v>29.008939743041992</v>
      </c>
      <c r="E18" s="25"/>
      <c r="F18" s="26"/>
      <c r="G18" s="24">
        <v>22.142999649047852</v>
      </c>
      <c r="H18" s="25"/>
      <c r="I18" s="26"/>
      <c r="J18" s="25"/>
      <c r="K18" s="26"/>
      <c r="L18" s="19"/>
      <c r="M18" s="19"/>
      <c r="N18" s="19"/>
      <c r="O18" s="19"/>
    </row>
    <row r="19" spans="1:15" ht="16" x14ac:dyDescent="0.2">
      <c r="A19" s="19" t="s">
        <v>0</v>
      </c>
      <c r="B19" s="19" t="s">
        <v>2</v>
      </c>
      <c r="C19" s="19" t="s">
        <v>10</v>
      </c>
      <c r="D19" s="24">
        <v>29.064472198486328</v>
      </c>
      <c r="E19" s="25"/>
      <c r="F19" s="26"/>
      <c r="G19" s="24"/>
      <c r="H19" s="25"/>
      <c r="I19" s="26"/>
      <c r="J19" s="25"/>
      <c r="K19" s="26"/>
      <c r="L19" s="19"/>
      <c r="M19" s="19"/>
      <c r="N19" s="19"/>
      <c r="O19" s="19"/>
    </row>
    <row r="20" spans="1:15" ht="16" x14ac:dyDescent="0.2">
      <c r="A20" s="19" t="s">
        <v>0</v>
      </c>
      <c r="B20" s="19" t="s">
        <v>2</v>
      </c>
      <c r="C20" s="19" t="s">
        <v>11</v>
      </c>
      <c r="D20" s="24">
        <v>29.173528671264648</v>
      </c>
      <c r="E20" s="25">
        <f>AVERAGE(D20:D22)</f>
        <v>29.170424143473308</v>
      </c>
      <c r="F20" s="26">
        <f>_xlfn.STDEV.S(D20:D22)</f>
        <v>6.6206232790472719E-2</v>
      </c>
      <c r="G20" s="24">
        <v>22.430271148681641</v>
      </c>
      <c r="H20" s="25">
        <f>AVERAGE(G20:G22)</f>
        <v>22.395931243896484</v>
      </c>
      <c r="I20" s="26">
        <f>_xlfn.STDEV.S(G20:G22)</f>
        <v>4.8563959077768712E-2</v>
      </c>
      <c r="J20" s="27">
        <v>0.84800390720476615</v>
      </c>
      <c r="K20" s="29">
        <v>0.80108921134133604</v>
      </c>
      <c r="L20" s="30">
        <v>0.89766609817460652</v>
      </c>
      <c r="M20" s="19"/>
      <c r="N20" s="19"/>
      <c r="O20" s="19"/>
    </row>
    <row r="21" spans="1:15" ht="16" x14ac:dyDescent="0.2">
      <c r="A21" s="19" t="s">
        <v>0</v>
      </c>
      <c r="B21" s="19" t="s">
        <v>2</v>
      </c>
      <c r="C21" s="19" t="s">
        <v>11</v>
      </c>
      <c r="D21" s="24">
        <v>29.235023498535156</v>
      </c>
      <c r="E21" s="25"/>
      <c r="F21" s="26"/>
      <c r="G21" s="24">
        <v>22.361591339111328</v>
      </c>
      <c r="H21" s="25"/>
      <c r="I21" s="26"/>
      <c r="J21" s="25"/>
      <c r="K21" s="26"/>
      <c r="L21" s="19"/>
      <c r="M21" s="19"/>
      <c r="N21" s="19"/>
      <c r="O21" s="19"/>
    </row>
    <row r="22" spans="1:15" ht="16" x14ac:dyDescent="0.2">
      <c r="A22" s="19" t="s">
        <v>0</v>
      </c>
      <c r="B22" s="19" t="s">
        <v>2</v>
      </c>
      <c r="C22" s="19" t="s">
        <v>11</v>
      </c>
      <c r="D22" s="24">
        <v>29.102720260620117</v>
      </c>
      <c r="E22" s="25"/>
      <c r="F22" s="26"/>
      <c r="G22" s="24"/>
      <c r="H22" s="25"/>
      <c r="I22" s="26"/>
      <c r="J22" s="25"/>
      <c r="K22" s="26"/>
      <c r="L22" s="19"/>
      <c r="M22" s="19"/>
      <c r="N22" s="19"/>
      <c r="O22" s="19"/>
    </row>
    <row r="23" spans="1:15" ht="16" x14ac:dyDescent="0.2">
      <c r="A23" s="19" t="s">
        <v>0</v>
      </c>
      <c r="B23" s="19" t="s">
        <v>2</v>
      </c>
      <c r="C23" s="19" t="s">
        <v>12</v>
      </c>
      <c r="D23" s="24">
        <v>29.103113174438477</v>
      </c>
      <c r="E23" s="25">
        <f>AVERAGE(D23:D25)</f>
        <v>29.132572174072266</v>
      </c>
      <c r="F23" s="26">
        <f>_xlfn.STDEV.S(D23:D25)</f>
        <v>2.8487494677520656E-2</v>
      </c>
      <c r="G23" s="24">
        <v>21.97114372253418</v>
      </c>
      <c r="H23" s="25">
        <f>AVERAGE(G23:G25)</f>
        <v>21.983087539672852</v>
      </c>
      <c r="I23" s="26">
        <f>_xlfn.STDEV.S(G23:G25)</f>
        <v>1.689110818401398E-2</v>
      </c>
      <c r="J23" s="27">
        <v>0.65390414903566085</v>
      </c>
      <c r="K23" s="29">
        <v>0.63906403507433474</v>
      </c>
      <c r="L23" s="30">
        <v>0.6690888747577779</v>
      </c>
      <c r="M23" s="19"/>
      <c r="N23" s="19"/>
      <c r="O23" s="19"/>
    </row>
    <row r="24" spans="1:15" ht="16" x14ac:dyDescent="0.2">
      <c r="A24" s="19" t="s">
        <v>0</v>
      </c>
      <c r="B24" s="19" t="s">
        <v>2</v>
      </c>
      <c r="C24" s="19" t="s">
        <v>12</v>
      </c>
      <c r="D24" s="24">
        <v>29.134626388549805</v>
      </c>
      <c r="E24" s="25"/>
      <c r="F24" s="26"/>
      <c r="G24" s="24">
        <v>21.995031356811523</v>
      </c>
      <c r="H24" s="25"/>
      <c r="I24" s="26"/>
      <c r="J24" s="25"/>
      <c r="K24" s="26"/>
      <c r="L24" s="19"/>
      <c r="M24" s="19"/>
      <c r="N24" s="19"/>
      <c r="O24" s="19"/>
    </row>
    <row r="25" spans="1:15" ht="16" x14ac:dyDescent="0.2">
      <c r="A25" s="19" t="s">
        <v>0</v>
      </c>
      <c r="B25" s="19" t="s">
        <v>2</v>
      </c>
      <c r="C25" s="19" t="s">
        <v>12</v>
      </c>
      <c r="D25" s="24">
        <v>29.159976959228516</v>
      </c>
      <c r="E25" s="25"/>
      <c r="F25" s="26"/>
      <c r="G25" s="24"/>
      <c r="H25" s="25"/>
      <c r="I25" s="26"/>
      <c r="J25" s="25"/>
      <c r="K25" s="26"/>
      <c r="L25" s="19"/>
      <c r="M25" s="19"/>
      <c r="N25" s="19"/>
      <c r="O25" s="19"/>
    </row>
    <row r="26" spans="1:15" ht="16" x14ac:dyDescent="0.2">
      <c r="A26" s="19" t="s">
        <v>0</v>
      </c>
      <c r="B26" s="19" t="s">
        <v>2</v>
      </c>
      <c r="C26" s="19" t="s">
        <v>13</v>
      </c>
      <c r="D26" s="24">
        <v>28.966901779174805</v>
      </c>
      <c r="E26" s="25">
        <f>AVERAGE(D26:D28)</f>
        <v>28.928457260131836</v>
      </c>
      <c r="F26" s="26">
        <f>_xlfn.STDEV.S(D26:D28)</f>
        <v>4.495987426051265E-2</v>
      </c>
      <c r="G26" s="24">
        <v>22.284675598144531</v>
      </c>
      <c r="H26" s="25">
        <f>AVERAGE(G26:G28)</f>
        <v>22.327198028564453</v>
      </c>
      <c r="I26" s="26">
        <f>_xlfn.STDEV.S(G26:G28)</f>
        <v>6.0135797804919781E-2</v>
      </c>
      <c r="J26" s="27">
        <v>0.95619481329924627</v>
      </c>
      <c r="K26" s="29">
        <v>0.90770275197546268</v>
      </c>
      <c r="L26" s="30">
        <v>1.0072774583866153</v>
      </c>
      <c r="M26" s="19"/>
      <c r="N26" s="19"/>
      <c r="O26" s="19"/>
    </row>
    <row r="27" spans="1:15" ht="16" x14ac:dyDescent="0.2">
      <c r="A27" s="19" t="s">
        <v>0</v>
      </c>
      <c r="B27" s="19" t="s">
        <v>2</v>
      </c>
      <c r="C27" s="19" t="s">
        <v>13</v>
      </c>
      <c r="D27" s="24">
        <v>28.879020690917969</v>
      </c>
      <c r="E27" s="25"/>
      <c r="F27" s="26"/>
      <c r="G27" s="24">
        <v>22.369720458984375</v>
      </c>
      <c r="H27" s="25"/>
      <c r="I27" s="26"/>
      <c r="J27" s="25"/>
      <c r="K27" s="26"/>
      <c r="L27" s="19"/>
      <c r="M27" s="19"/>
      <c r="N27" s="19"/>
      <c r="O27" s="19"/>
    </row>
    <row r="28" spans="1:15" ht="16" x14ac:dyDescent="0.2">
      <c r="A28" s="19" t="s">
        <v>0</v>
      </c>
      <c r="B28" s="19" t="s">
        <v>2</v>
      </c>
      <c r="C28" s="19" t="s">
        <v>13</v>
      </c>
      <c r="D28" s="24">
        <v>28.939449310302734</v>
      </c>
      <c r="E28" s="25"/>
      <c r="F28" s="26"/>
      <c r="G28" s="24"/>
      <c r="H28" s="25"/>
      <c r="I28" s="26"/>
      <c r="J28" s="25"/>
      <c r="K28" s="26"/>
      <c r="L28" s="19"/>
      <c r="M28" s="19"/>
      <c r="N28" s="19"/>
      <c r="O28" s="19"/>
    </row>
    <row r="29" spans="1:15" ht="16" x14ac:dyDescent="0.2">
      <c r="A29" s="19" t="s">
        <v>0</v>
      </c>
      <c r="B29" s="19" t="s">
        <v>1</v>
      </c>
      <c r="C29" s="19" t="s">
        <v>14</v>
      </c>
      <c r="D29" s="24">
        <v>27.818410873413086</v>
      </c>
      <c r="E29" s="25">
        <f>AVERAGE(D29:D31)</f>
        <v>27.842837333679199</v>
      </c>
      <c r="F29" s="26">
        <f>_xlfn.STDEV.S(D29:D31)</f>
        <v>3.4544231389104924E-2</v>
      </c>
      <c r="G29" s="24">
        <v>22.524129867553711</v>
      </c>
      <c r="H29" s="25">
        <f>AVERAGE(G29:G31)</f>
        <v>22.551118850708008</v>
      </c>
      <c r="I29" s="26">
        <f>_xlfn.STDEV.S(G29:G31)</f>
        <v>3.8168186011465634E-2</v>
      </c>
      <c r="J29" s="27">
        <v>2.3700495702095785</v>
      </c>
      <c r="K29" s="29">
        <v>2.2869708426493367</v>
      </c>
      <c r="L29" s="30">
        <v>2.4561462964448855</v>
      </c>
      <c r="M29" s="19"/>
      <c r="N29" s="19"/>
      <c r="O29" s="19"/>
    </row>
    <row r="30" spans="1:15" ht="16" x14ac:dyDescent="0.2">
      <c r="A30" s="19" t="s">
        <v>0</v>
      </c>
      <c r="B30" s="19" t="s">
        <v>1</v>
      </c>
      <c r="C30" s="19" t="s">
        <v>14</v>
      </c>
      <c r="D30" s="24">
        <v>27.867263793945312</v>
      </c>
      <c r="E30" s="25"/>
      <c r="F30" s="26"/>
      <c r="G30" s="24">
        <v>22.578107833862305</v>
      </c>
      <c r="H30" s="25"/>
      <c r="I30" s="26"/>
      <c r="J30" s="25"/>
      <c r="K30" s="26"/>
      <c r="L30" s="19"/>
      <c r="M30" s="19"/>
      <c r="N30" s="19"/>
      <c r="O30" s="19"/>
    </row>
    <row r="31" spans="1:15" ht="16" x14ac:dyDescent="0.2">
      <c r="A31" s="19" t="s">
        <v>0</v>
      </c>
      <c r="B31" s="19" t="s">
        <v>1</v>
      </c>
      <c r="C31" s="19" t="s">
        <v>14</v>
      </c>
      <c r="D31" s="24"/>
      <c r="E31" s="25"/>
      <c r="F31" s="26"/>
      <c r="G31" s="24"/>
      <c r="H31" s="25"/>
      <c r="I31" s="26"/>
      <c r="J31" s="25"/>
      <c r="K31" s="26"/>
      <c r="L31" s="19"/>
      <c r="M31" s="19"/>
      <c r="N31" s="19"/>
      <c r="O31" s="19"/>
    </row>
    <row r="32" spans="1:15" ht="16" x14ac:dyDescent="0.2">
      <c r="A32" s="19" t="s">
        <v>3</v>
      </c>
      <c r="B32" s="19" t="s">
        <v>1</v>
      </c>
      <c r="C32" s="19" t="s">
        <v>15</v>
      </c>
      <c r="D32" s="24">
        <v>28.587785720825195</v>
      </c>
      <c r="E32" s="25">
        <f>AVERAGE(D32:D34)</f>
        <v>28.634172439575195</v>
      </c>
      <c r="F32" s="26">
        <f>_xlfn.STDEV.S(D32:D34)</f>
        <v>4.6565115760619204E-2</v>
      </c>
      <c r="G32" s="24"/>
      <c r="H32" s="25">
        <f>AVERAGE(G32:G34)</f>
        <v>23.059953689575195</v>
      </c>
      <c r="I32" s="26">
        <f>_xlfn.STDEV.S(G32:G34)</f>
        <v>7.0526176074613464E-2</v>
      </c>
      <c r="J32" s="27">
        <v>1.9485716305800351</v>
      </c>
      <c r="K32" s="29">
        <v>1.8377049103033594</v>
      </c>
      <c r="L32" s="30">
        <v>2.0661268184099031</v>
      </c>
      <c r="M32" s="19"/>
      <c r="N32" s="19"/>
      <c r="O32" s="19"/>
    </row>
    <row r="33" spans="1:15" ht="16" x14ac:dyDescent="0.2">
      <c r="A33" s="19" t="s">
        <v>3</v>
      </c>
      <c r="B33" s="19" t="s">
        <v>1</v>
      </c>
      <c r="C33" s="19" t="s">
        <v>15</v>
      </c>
      <c r="D33" s="24">
        <v>28.680913925170898</v>
      </c>
      <c r="E33" s="25"/>
      <c r="F33" s="26"/>
      <c r="G33" s="24">
        <v>23.01008415222168</v>
      </c>
      <c r="H33" s="25"/>
      <c r="I33" s="26"/>
      <c r="J33" s="25"/>
      <c r="K33" s="26"/>
      <c r="L33" s="19"/>
      <c r="M33" s="19"/>
      <c r="N33" s="19"/>
      <c r="O33" s="19"/>
    </row>
    <row r="34" spans="1:15" ht="16" x14ac:dyDescent="0.2">
      <c r="A34" s="19" t="s">
        <v>3</v>
      </c>
      <c r="B34" s="19" t="s">
        <v>1</v>
      </c>
      <c r="C34" s="19" t="s">
        <v>15</v>
      </c>
      <c r="D34" s="24">
        <v>28.633817672729492</v>
      </c>
      <c r="E34" s="25"/>
      <c r="F34" s="26"/>
      <c r="G34" s="24">
        <v>23.109823226928711</v>
      </c>
      <c r="H34" s="25"/>
      <c r="I34" s="26"/>
      <c r="J34" s="25"/>
      <c r="K34" s="26"/>
      <c r="L34" s="19"/>
      <c r="M34" s="19"/>
      <c r="N34" s="19"/>
      <c r="O34" s="19"/>
    </row>
    <row r="35" spans="1:15" ht="16" x14ac:dyDescent="0.2">
      <c r="A35" s="19" t="s">
        <v>3</v>
      </c>
      <c r="B35" s="19" t="s">
        <v>1</v>
      </c>
      <c r="C35" s="19" t="s">
        <v>16</v>
      </c>
      <c r="D35" s="24">
        <v>28.036508560180664</v>
      </c>
      <c r="E35" s="25">
        <f>AVERAGE(D35:D37)</f>
        <v>27.99628512064616</v>
      </c>
      <c r="F35" s="26">
        <f>_xlfn.STDEV.S(D35:D37)</f>
        <v>3.7559631723140668E-2</v>
      </c>
      <c r="G35" s="24"/>
      <c r="H35" s="25">
        <f>AVERAGE(G35:G37)</f>
        <v>22.622770309448242</v>
      </c>
      <c r="I35" s="26">
        <f>_xlfn.STDEV.S(G35:G37)</f>
        <v>4.0887163502600431E-2</v>
      </c>
      <c r="J35" s="27">
        <v>2.2394134442650055</v>
      </c>
      <c r="K35" s="29">
        <v>2.1548698925115075</v>
      </c>
      <c r="L35" s="30">
        <v>2.3272739536538274</v>
      </c>
      <c r="M35" s="19"/>
      <c r="N35" s="19"/>
      <c r="O35" s="19"/>
    </row>
    <row r="36" spans="1:15" ht="16" x14ac:dyDescent="0.2">
      <c r="A36" s="19" t="s">
        <v>3</v>
      </c>
      <c r="B36" s="19" t="s">
        <v>1</v>
      </c>
      <c r="C36" s="19" t="s">
        <v>16</v>
      </c>
      <c r="D36" s="24">
        <v>27.990219116210938</v>
      </c>
      <c r="E36" s="25"/>
      <c r="F36" s="26"/>
      <c r="G36" s="24">
        <v>22.59385871887207</v>
      </c>
      <c r="H36" s="25"/>
      <c r="I36" s="26"/>
      <c r="J36" s="25"/>
      <c r="K36" s="26"/>
      <c r="L36" s="19"/>
      <c r="M36" s="19"/>
      <c r="N36" s="19"/>
      <c r="O36" s="19"/>
    </row>
    <row r="37" spans="1:15" ht="16" x14ac:dyDescent="0.2">
      <c r="A37" s="19" t="s">
        <v>3</v>
      </c>
      <c r="B37" s="19" t="s">
        <v>1</v>
      </c>
      <c r="C37" s="19" t="s">
        <v>16</v>
      </c>
      <c r="D37" s="24">
        <v>27.962127685546875</v>
      </c>
      <c r="E37" s="25"/>
      <c r="F37" s="26"/>
      <c r="G37" s="24">
        <v>22.651681900024414</v>
      </c>
      <c r="H37" s="25"/>
      <c r="I37" s="26"/>
      <c r="J37" s="25"/>
      <c r="K37" s="26"/>
      <c r="L37" s="19"/>
      <c r="M37" s="19"/>
      <c r="N37" s="19"/>
      <c r="O37" s="19"/>
    </row>
    <row r="38" spans="1:15" ht="16" x14ac:dyDescent="0.2">
      <c r="A38" s="19" t="s">
        <v>3</v>
      </c>
      <c r="B38" s="19" t="s">
        <v>1</v>
      </c>
      <c r="C38" s="19" t="s">
        <v>17</v>
      </c>
      <c r="D38" s="24">
        <v>27.893863677978516</v>
      </c>
      <c r="E38" s="25">
        <f>AVERAGE(D38:D40)</f>
        <v>27.897293090820312</v>
      </c>
      <c r="F38" s="26">
        <f>_xlfn.STDEV.S(D38:D40)</f>
        <v>5.676415025605059E-2</v>
      </c>
      <c r="G38" s="24">
        <v>22.550813674926758</v>
      </c>
      <c r="H38" s="25">
        <f>AVERAGE(G38:G40)</f>
        <v>22.564877192179363</v>
      </c>
      <c r="I38" s="26">
        <f>_xlfn.STDEV.S(G38:G40)</f>
        <v>1.4364574497594877E-2</v>
      </c>
      <c r="J38" s="27">
        <v>2.3041263291735623</v>
      </c>
      <c r="K38" s="29">
        <v>2.2124829545175957</v>
      </c>
      <c r="L38" s="30">
        <v>2.3995656689469937</v>
      </c>
      <c r="M38" s="19"/>
      <c r="N38" s="19"/>
      <c r="O38" s="19"/>
    </row>
    <row r="39" spans="1:15" ht="16" x14ac:dyDescent="0.2">
      <c r="A39" s="19" t="s">
        <v>3</v>
      </c>
      <c r="B39" s="19" t="s">
        <v>1</v>
      </c>
      <c r="C39" s="19" t="s">
        <v>17</v>
      </c>
      <c r="D39" s="24">
        <v>27.955694198608398</v>
      </c>
      <c r="E39" s="25"/>
      <c r="F39" s="26"/>
      <c r="G39" s="24">
        <v>22.564292907714844</v>
      </c>
      <c r="H39" s="25"/>
      <c r="I39" s="26"/>
      <c r="J39" s="25"/>
      <c r="K39" s="26"/>
      <c r="L39" s="19"/>
      <c r="M39" s="19"/>
      <c r="N39" s="19"/>
      <c r="O39" s="19"/>
    </row>
    <row r="40" spans="1:15" ht="16" x14ac:dyDescent="0.2">
      <c r="A40" s="19" t="s">
        <v>3</v>
      </c>
      <c r="B40" s="19" t="s">
        <v>1</v>
      </c>
      <c r="C40" s="19" t="s">
        <v>17</v>
      </c>
      <c r="D40" s="24">
        <v>27.842321395874023</v>
      </c>
      <c r="E40" s="25"/>
      <c r="F40" s="26"/>
      <c r="G40" s="24">
        <v>22.579524993896484</v>
      </c>
      <c r="H40" s="25"/>
      <c r="I40" s="26"/>
      <c r="J40" s="25"/>
      <c r="K40" s="26"/>
      <c r="L40" s="19"/>
      <c r="M40" s="19"/>
      <c r="N40" s="19"/>
      <c r="O40" s="19"/>
    </row>
    <row r="41" spans="1:15" ht="16" x14ac:dyDescent="0.2">
      <c r="A41" s="19" t="s">
        <v>3</v>
      </c>
      <c r="B41" s="19" t="s">
        <v>2</v>
      </c>
      <c r="C41" s="19" t="s">
        <v>18</v>
      </c>
      <c r="D41" s="24">
        <v>27.604663848876953</v>
      </c>
      <c r="E41" s="25">
        <f>AVERAGE(D41:D43)</f>
        <v>27.740164438883465</v>
      </c>
      <c r="F41" s="26">
        <f>_xlfn.STDEV.S(D41:D43)</f>
        <v>0.13401674218478146</v>
      </c>
      <c r="G41" s="24">
        <v>22.567485809326172</v>
      </c>
      <c r="H41" s="25">
        <f>AVERAGE(G41:G43)</f>
        <v>22.558636983235676</v>
      </c>
      <c r="I41" s="26">
        <f>_xlfn.STDEV.S(G41:G43)</f>
        <v>1.0983113198191391E-2</v>
      </c>
      <c r="J41" s="27">
        <v>2.5581631221694687</v>
      </c>
      <c r="K41" s="29">
        <v>2.3305043745371159</v>
      </c>
      <c r="L41" s="30">
        <v>2.8080610494145293</v>
      </c>
      <c r="M41" s="19"/>
      <c r="N41" s="19"/>
      <c r="O41" s="19"/>
    </row>
    <row r="42" spans="1:15" ht="16" x14ac:dyDescent="0.2">
      <c r="A42" s="19" t="s">
        <v>3</v>
      </c>
      <c r="B42" s="19" t="s">
        <v>2</v>
      </c>
      <c r="C42" s="19" t="s">
        <v>18</v>
      </c>
      <c r="D42" s="24">
        <v>27.872646331787109</v>
      </c>
      <c r="E42" s="25"/>
      <c r="F42" s="26"/>
      <c r="G42" s="24">
        <v>22.562080383300781</v>
      </c>
      <c r="H42" s="25"/>
      <c r="I42" s="26"/>
      <c r="J42" s="25"/>
      <c r="K42" s="26"/>
      <c r="L42" s="19"/>
      <c r="M42" s="19"/>
      <c r="N42" s="19"/>
      <c r="O42" s="19"/>
    </row>
    <row r="43" spans="1:15" ht="16" x14ac:dyDescent="0.2">
      <c r="A43" s="19" t="s">
        <v>3</v>
      </c>
      <c r="B43" s="19" t="s">
        <v>2</v>
      </c>
      <c r="C43" s="19" t="s">
        <v>18</v>
      </c>
      <c r="D43" s="24">
        <v>27.743183135986328</v>
      </c>
      <c r="E43" s="25"/>
      <c r="F43" s="26"/>
      <c r="G43" s="24">
        <v>22.546344757080078</v>
      </c>
      <c r="H43" s="25"/>
      <c r="I43" s="26"/>
      <c r="J43" s="25"/>
      <c r="K43" s="26"/>
      <c r="L43" s="19"/>
      <c r="M43" s="19"/>
      <c r="N43" s="19"/>
      <c r="O43" s="19"/>
    </row>
    <row r="44" spans="1:15" ht="16" x14ac:dyDescent="0.2">
      <c r="A44" s="19" t="s">
        <v>3</v>
      </c>
      <c r="B44" s="19" t="s">
        <v>2</v>
      </c>
      <c r="C44" s="19" t="s">
        <v>19</v>
      </c>
      <c r="D44" s="24">
        <v>27.394721984863281</v>
      </c>
      <c r="E44" s="25">
        <f>AVERAGE(D44:D46)</f>
        <v>27.441102981567383</v>
      </c>
      <c r="F44" s="26">
        <f>_xlfn.STDEV.S(D44:D46)</f>
        <v>4.5411881026652799E-2</v>
      </c>
      <c r="G44" s="24">
        <v>22.179758071899414</v>
      </c>
      <c r="H44" s="25">
        <f>AVERAGE(G44:G46)</f>
        <v>22.140806198120117</v>
      </c>
      <c r="I44" s="26">
        <f>_xlfn.STDEV.S(G44:G46)</f>
        <v>5.508626817852659E-2</v>
      </c>
      <c r="J44" s="27">
        <v>2.3559990105985413</v>
      </c>
      <c r="K44" s="29">
        <v>2.242250568032226</v>
      </c>
      <c r="L44" s="30">
        <v>2.4755178645411453</v>
      </c>
      <c r="M44" s="19"/>
      <c r="N44" s="19"/>
      <c r="O44" s="19"/>
    </row>
    <row r="45" spans="1:15" ht="16" x14ac:dyDescent="0.2">
      <c r="A45" s="19" t="s">
        <v>3</v>
      </c>
      <c r="B45" s="19" t="s">
        <v>2</v>
      </c>
      <c r="C45" s="19" t="s">
        <v>19</v>
      </c>
      <c r="D45" s="24">
        <v>27.485479354858398</v>
      </c>
      <c r="E45" s="25"/>
      <c r="F45" s="26"/>
      <c r="G45" s="24">
        <v>22.10185432434082</v>
      </c>
      <c r="H45" s="25"/>
      <c r="I45" s="26"/>
      <c r="J45" s="25"/>
      <c r="K45" s="26"/>
      <c r="L45" s="19"/>
      <c r="M45" s="19"/>
      <c r="N45" s="19"/>
      <c r="O45" s="19"/>
    </row>
    <row r="46" spans="1:15" ht="16" x14ac:dyDescent="0.2">
      <c r="A46" s="19" t="s">
        <v>3</v>
      </c>
      <c r="B46" s="19" t="s">
        <v>2</v>
      </c>
      <c r="C46" s="19" t="s">
        <v>19</v>
      </c>
      <c r="D46" s="24">
        <v>27.443107604980469</v>
      </c>
      <c r="E46" s="25"/>
      <c r="F46" s="26"/>
      <c r="G46" s="24"/>
      <c r="H46" s="25"/>
      <c r="I46" s="26"/>
      <c r="J46" s="25"/>
      <c r="K46" s="26"/>
      <c r="L46" s="19"/>
      <c r="M46" s="19"/>
      <c r="N46" s="19"/>
      <c r="O46" s="19"/>
    </row>
    <row r="47" spans="1:15" ht="16" x14ac:dyDescent="0.2">
      <c r="A47" s="19" t="s">
        <v>3</v>
      </c>
      <c r="B47" s="19" t="s">
        <v>2</v>
      </c>
      <c r="C47" s="19" t="s">
        <v>20</v>
      </c>
      <c r="D47" s="24">
        <v>27.600849151611328</v>
      </c>
      <c r="E47" s="25">
        <f>AVERAGE(D47:D49)</f>
        <v>27.586136500040691</v>
      </c>
      <c r="F47" s="26">
        <f>_xlfn.STDEV.S(D47:D49)</f>
        <v>2.8665133649387192E-2</v>
      </c>
      <c r="G47" s="24">
        <v>22.217691421508789</v>
      </c>
      <c r="H47" s="25">
        <f>AVERAGE(G47:G49)</f>
        <v>22.233843803405762</v>
      </c>
      <c r="I47" s="26">
        <f>_xlfn.STDEV.S(G47:G49)</f>
        <v>2.284291754332839E-2</v>
      </c>
      <c r="J47" s="27">
        <v>2.2725988062288192</v>
      </c>
      <c r="K47" s="29">
        <v>2.2155876282838891</v>
      </c>
      <c r="L47" s="30">
        <v>2.3310769874956558</v>
      </c>
      <c r="M47" s="19"/>
      <c r="N47" s="19"/>
      <c r="O47" s="19"/>
    </row>
    <row r="48" spans="1:15" ht="16" x14ac:dyDescent="0.2">
      <c r="A48" s="19" t="s">
        <v>3</v>
      </c>
      <c r="B48" s="19" t="s">
        <v>2</v>
      </c>
      <c r="C48" s="19" t="s">
        <v>20</v>
      </c>
      <c r="D48" s="24">
        <v>27.604457855224609</v>
      </c>
      <c r="E48" s="25"/>
      <c r="F48" s="26"/>
      <c r="G48" s="24">
        <v>22.249996185302734</v>
      </c>
      <c r="H48" s="25"/>
      <c r="I48" s="26"/>
      <c r="J48" s="25"/>
      <c r="K48" s="26"/>
      <c r="L48" s="19"/>
      <c r="M48" s="19"/>
      <c r="N48" s="19"/>
      <c r="O48" s="19"/>
    </row>
    <row r="49" spans="1:15" ht="16" x14ac:dyDescent="0.2">
      <c r="A49" s="19" t="s">
        <v>3</v>
      </c>
      <c r="B49" s="19" t="s">
        <v>2</v>
      </c>
      <c r="C49" s="19" t="s">
        <v>20</v>
      </c>
      <c r="D49" s="24">
        <v>27.553102493286133</v>
      </c>
      <c r="E49" s="25"/>
      <c r="F49" s="26"/>
      <c r="G49" s="24"/>
      <c r="H49" s="25"/>
      <c r="I49" s="26"/>
      <c r="J49" s="25"/>
      <c r="K49" s="26"/>
      <c r="L49" s="19"/>
      <c r="M49" s="19"/>
      <c r="N49" s="19"/>
      <c r="O49" s="19"/>
    </row>
    <row r="50" spans="1:15" ht="16" x14ac:dyDescent="0.2">
      <c r="A50" s="19" t="s">
        <v>3</v>
      </c>
      <c r="B50" s="19" t="s">
        <v>2</v>
      </c>
      <c r="C50" s="19" t="s">
        <v>21</v>
      </c>
      <c r="D50" s="24">
        <v>27.62333869934082</v>
      </c>
      <c r="E50" s="25">
        <f>AVERAGE(D50:D52)</f>
        <v>27.645787556966145</v>
      </c>
      <c r="F50" s="26">
        <f>_xlfn.STDEV.S(D50:D52)</f>
        <v>1.9544847450310092E-2</v>
      </c>
      <c r="G50" s="24">
        <v>22.399967193603516</v>
      </c>
      <c r="H50" s="25">
        <f>AVERAGE(G50:G52)</f>
        <v>22.405963897705078</v>
      </c>
      <c r="I50" s="26">
        <f>_xlfn.STDEV.S(G50:G52)</f>
        <v>8.4806202699680543E-3</v>
      </c>
      <c r="J50" s="27">
        <v>2.4568538812229606</v>
      </c>
      <c r="K50" s="29">
        <v>2.4208381236877514</v>
      </c>
      <c r="L50" s="29">
        <v>2.4934054592982311</v>
      </c>
      <c r="M50" s="19"/>
      <c r="N50" s="19"/>
      <c r="O50" s="19"/>
    </row>
    <row r="51" spans="1:15" ht="16" x14ac:dyDescent="0.2">
      <c r="A51" s="19" t="s">
        <v>3</v>
      </c>
      <c r="B51" s="19" t="s">
        <v>2</v>
      </c>
      <c r="C51" s="19" t="s">
        <v>21</v>
      </c>
      <c r="D51" s="24">
        <v>27.659021377563477</v>
      </c>
      <c r="E51" s="25"/>
      <c r="F51" s="26"/>
      <c r="G51" s="24">
        <v>22.411960601806641</v>
      </c>
      <c r="H51" s="25"/>
      <c r="I51" s="26"/>
      <c r="J51" s="25"/>
      <c r="K51" s="26"/>
      <c r="L51" s="19"/>
      <c r="M51" s="19"/>
      <c r="N51" s="19"/>
      <c r="O51" s="19"/>
    </row>
    <row r="52" spans="1:15" ht="16" x14ac:dyDescent="0.2">
      <c r="A52" s="19" t="s">
        <v>3</v>
      </c>
      <c r="B52" s="19" t="s">
        <v>2</v>
      </c>
      <c r="C52" s="19" t="s">
        <v>21</v>
      </c>
      <c r="D52" s="24">
        <v>27.655002593994141</v>
      </c>
      <c r="E52" s="25"/>
      <c r="F52" s="26"/>
      <c r="G52" s="24"/>
      <c r="H52" s="25"/>
      <c r="I52" s="26"/>
      <c r="J52" s="25"/>
      <c r="K52" s="26"/>
      <c r="L52" s="19"/>
      <c r="M52" s="19"/>
      <c r="N52" s="19"/>
      <c r="O52" s="19"/>
    </row>
    <row r="53" spans="1:15" x14ac:dyDescent="0.15">
      <c r="I53" s="16"/>
      <c r="J53" s="17"/>
    </row>
    <row r="54" spans="1:15" x14ac:dyDescent="0.15">
      <c r="I54" s="16"/>
      <c r="J54" s="17"/>
    </row>
    <row r="55" spans="1:15" x14ac:dyDescent="0.15">
      <c r="I55" s="16"/>
      <c r="J55" s="17"/>
    </row>
    <row r="56" spans="1:15" x14ac:dyDescent="0.15">
      <c r="I56" s="16"/>
      <c r="J56" s="17"/>
    </row>
    <row r="57" spans="1:15" x14ac:dyDescent="0.15">
      <c r="I57" s="16"/>
      <c r="J57" s="17"/>
    </row>
    <row r="58" spans="1:15" x14ac:dyDescent="0.15">
      <c r="I58" s="16"/>
      <c r="J58" s="17"/>
    </row>
    <row r="59" spans="1:15" x14ac:dyDescent="0.15">
      <c r="I59" s="16"/>
      <c r="J59" s="17"/>
    </row>
    <row r="60" spans="1:15" x14ac:dyDescent="0.15">
      <c r="I60" s="16"/>
      <c r="J60" s="17"/>
    </row>
    <row r="61" spans="1:15" x14ac:dyDescent="0.15">
      <c r="I61" s="16"/>
      <c r="J61" s="17"/>
    </row>
    <row r="62" spans="1:15" x14ac:dyDescent="0.15">
      <c r="I62" s="16"/>
      <c r="J62" s="17"/>
    </row>
    <row r="63" spans="1:15" x14ac:dyDescent="0.15">
      <c r="I63" s="16"/>
      <c r="J63" s="17"/>
    </row>
    <row r="64" spans="1:15" x14ac:dyDescent="0.15">
      <c r="I64" s="16"/>
      <c r="J64" s="17"/>
    </row>
    <row r="65" spans="9:10" x14ac:dyDescent="0.15">
      <c r="I65" s="16"/>
      <c r="J65" s="17"/>
    </row>
    <row r="66" spans="9:10" x14ac:dyDescent="0.15">
      <c r="I66" s="16"/>
      <c r="J66" s="17"/>
    </row>
    <row r="67" spans="9:10" x14ac:dyDescent="0.15">
      <c r="I67" s="16"/>
      <c r="J67" s="17"/>
    </row>
    <row r="68" spans="9:10" x14ac:dyDescent="0.15">
      <c r="I68" s="16"/>
      <c r="J68" s="17"/>
    </row>
    <row r="69" spans="9:10" x14ac:dyDescent="0.15">
      <c r="I69" s="16"/>
      <c r="J69" s="17"/>
    </row>
    <row r="70" spans="9:10" x14ac:dyDescent="0.15">
      <c r="I70" s="16"/>
      <c r="J70" s="17"/>
    </row>
    <row r="71" spans="9:10" x14ac:dyDescent="0.15">
      <c r="I71" s="16"/>
      <c r="J71" s="17"/>
    </row>
    <row r="72" spans="9:10" x14ac:dyDescent="0.15">
      <c r="I72" s="16"/>
      <c r="J72" s="17"/>
    </row>
    <row r="73" spans="9:10" x14ac:dyDescent="0.15">
      <c r="I73" s="16"/>
      <c r="J73" s="17"/>
    </row>
    <row r="74" spans="9:10" x14ac:dyDescent="0.15">
      <c r="I74" s="16"/>
      <c r="J74" s="17"/>
    </row>
    <row r="75" spans="9:10" x14ac:dyDescent="0.15">
      <c r="I75" s="16"/>
      <c r="J75" s="17"/>
    </row>
    <row r="76" spans="9:10" x14ac:dyDescent="0.15">
      <c r="I76" s="16"/>
      <c r="J76" s="17"/>
    </row>
    <row r="77" spans="9:10" x14ac:dyDescent="0.15">
      <c r="I77" s="16"/>
      <c r="J77" s="17"/>
    </row>
    <row r="78" spans="9:10" x14ac:dyDescent="0.15">
      <c r="I78" s="16"/>
      <c r="J78" s="17"/>
    </row>
    <row r="79" spans="9:10" x14ac:dyDescent="0.15">
      <c r="I79" s="16"/>
      <c r="J79" s="17"/>
    </row>
    <row r="80" spans="9:10" x14ac:dyDescent="0.15">
      <c r="I80" s="16"/>
      <c r="J80" s="17"/>
    </row>
    <row r="81" spans="9:10" x14ac:dyDescent="0.15">
      <c r="I81" s="16"/>
      <c r="J81" s="17"/>
    </row>
    <row r="82" spans="9:10" x14ac:dyDescent="0.15">
      <c r="I82" s="16"/>
      <c r="J82" s="17"/>
    </row>
    <row r="83" spans="9:10" x14ac:dyDescent="0.15">
      <c r="I83" s="16"/>
      <c r="J83" s="17"/>
    </row>
    <row r="84" spans="9:10" x14ac:dyDescent="0.15">
      <c r="I84" s="16"/>
      <c r="J84" s="17"/>
    </row>
    <row r="85" spans="9:10" x14ac:dyDescent="0.15">
      <c r="I85" s="16"/>
      <c r="J85" s="17"/>
    </row>
    <row r="86" spans="9:10" x14ac:dyDescent="0.15">
      <c r="I86" s="16"/>
      <c r="J86" s="17"/>
    </row>
  </sheetData>
  <mergeCells count="5">
    <mergeCell ref="A1:L1"/>
    <mergeCell ref="A2:L2"/>
    <mergeCell ref="A3:L3"/>
    <mergeCell ref="A4:L4"/>
    <mergeCell ref="A5:L5"/>
  </mergeCell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7"/>
  <sheetViews>
    <sheetView workbookViewId="0"/>
  </sheetViews>
  <sheetFormatPr baseColWidth="10" defaultColWidth="8.83203125" defaultRowHeight="15" x14ac:dyDescent="0.2"/>
  <cols>
    <col min="1" max="1" width="21.83203125" customWidth="1"/>
    <col min="3" max="3" width="17.1640625" customWidth="1"/>
    <col min="7" max="7" width="25.83203125" customWidth="1"/>
    <col min="13" max="13" width="12.33203125" customWidth="1"/>
    <col min="14" max="14" width="11.6640625" customWidth="1"/>
    <col min="15" max="15" width="9.1640625" style="18"/>
  </cols>
  <sheetData>
    <row r="1" spans="1:15" ht="48" x14ac:dyDescent="0.2">
      <c r="A1" s="13" t="s">
        <v>31</v>
      </c>
      <c r="G1" s="15" t="s">
        <v>30</v>
      </c>
    </row>
    <row r="2" spans="1:15" ht="45" x14ac:dyDescent="0.2">
      <c r="A2" s="14" t="s">
        <v>27</v>
      </c>
      <c r="B2" s="14" t="s">
        <v>26</v>
      </c>
      <c r="C2" s="14" t="s">
        <v>22</v>
      </c>
      <c r="D2" s="14" t="s">
        <v>23</v>
      </c>
      <c r="E2" s="12" t="s">
        <v>24</v>
      </c>
      <c r="F2" s="12" t="s">
        <v>25</v>
      </c>
      <c r="G2" s="14" t="s">
        <v>23</v>
      </c>
      <c r="H2" s="12" t="s">
        <v>24</v>
      </c>
      <c r="I2" s="12" t="s">
        <v>25</v>
      </c>
      <c r="J2" s="8" t="s">
        <v>4</v>
      </c>
      <c r="K2" s="1" t="s">
        <v>5</v>
      </c>
      <c r="L2" s="1" t="s">
        <v>6</v>
      </c>
      <c r="N2" s="18" t="s">
        <v>32</v>
      </c>
      <c r="O2" s="18" t="s">
        <v>33</v>
      </c>
    </row>
    <row r="3" spans="1:15" x14ac:dyDescent="0.2">
      <c r="A3" s="2" t="s">
        <v>0</v>
      </c>
      <c r="B3" s="2" t="s">
        <v>1</v>
      </c>
      <c r="C3" s="14" t="s">
        <v>7</v>
      </c>
      <c r="D3" s="9">
        <v>30.407566070556641</v>
      </c>
      <c r="E3" s="10">
        <f>AVERAGE(D3:D5)</f>
        <v>30.318354924519856</v>
      </c>
      <c r="F3" s="11">
        <f>_xlfn.STDEV.S(D3:D5)</f>
        <v>0.13862683391446026</v>
      </c>
      <c r="G3" s="9">
        <v>22.531290054321289</v>
      </c>
      <c r="H3" s="10">
        <f>AVERAGE(G3:G5)</f>
        <v>22.537258783976238</v>
      </c>
      <c r="I3" s="11">
        <f>_xlfn.STDEV.S(G3:G5)</f>
        <v>3.7446872793488309E-2</v>
      </c>
      <c r="J3" s="3">
        <v>1</v>
      </c>
      <c r="K3" s="4">
        <v>0.90526024295336227</v>
      </c>
      <c r="L3" s="5">
        <v>1.1046547197715813</v>
      </c>
      <c r="M3" s="14" t="s">
        <v>0</v>
      </c>
      <c r="N3" s="12">
        <v>1.0271857656232979</v>
      </c>
      <c r="O3" s="12">
        <v>6.5385305933005164E-2</v>
      </c>
    </row>
    <row r="4" spans="1:15" x14ac:dyDescent="0.2">
      <c r="A4" s="2" t="s">
        <v>0</v>
      </c>
      <c r="B4" s="2" t="s">
        <v>1</v>
      </c>
      <c r="C4" s="14" t="s">
        <v>7</v>
      </c>
      <c r="D4" s="9">
        <v>30.388851165771484</v>
      </c>
      <c r="E4" s="10"/>
      <c r="F4" s="11"/>
      <c r="G4" s="9">
        <v>22.57733154296875</v>
      </c>
      <c r="H4" s="10"/>
      <c r="I4" s="11"/>
      <c r="M4" s="14" t="s">
        <v>28</v>
      </c>
      <c r="N4" s="12">
        <v>3.3338126540673718</v>
      </c>
      <c r="O4" s="12">
        <v>0.10784863767279422</v>
      </c>
    </row>
    <row r="5" spans="1:15" x14ac:dyDescent="0.2">
      <c r="A5" s="2" t="s">
        <v>0</v>
      </c>
      <c r="B5" s="2" t="s">
        <v>1</v>
      </c>
      <c r="C5" s="14" t="s">
        <v>7</v>
      </c>
      <c r="D5" s="9">
        <v>30.158647537231445</v>
      </c>
      <c r="E5" s="10"/>
      <c r="F5" s="11"/>
      <c r="G5" s="9">
        <v>22.503154754638672</v>
      </c>
      <c r="H5" s="10"/>
      <c r="I5" s="11"/>
    </row>
    <row r="6" spans="1:15" x14ac:dyDescent="0.2">
      <c r="A6" s="14" t="s">
        <v>0</v>
      </c>
      <c r="B6" s="14" t="s">
        <v>1</v>
      </c>
      <c r="C6" s="14" t="s">
        <v>8</v>
      </c>
      <c r="D6" s="9">
        <v>34.723602294921875</v>
      </c>
      <c r="E6" s="10">
        <f>AVERAGE(D6:D8)</f>
        <v>34.668390909830727</v>
      </c>
      <c r="F6" s="11">
        <f>_xlfn.STDEV.S(D6:D8)</f>
        <v>9.8997693556583707E-2</v>
      </c>
      <c r="G6" s="9">
        <v>27.236562728881836</v>
      </c>
      <c r="H6" s="10">
        <f>AVERAGE(G6:G8)</f>
        <v>27.19370396931966</v>
      </c>
      <c r="I6" s="11">
        <f>_xlfn.STDEV.S(G6:G8)</f>
        <v>3.753018354700062E-2</v>
      </c>
      <c r="J6" s="3">
        <v>1.2366259626374305</v>
      </c>
      <c r="K6" s="6">
        <v>1.1491254942964833</v>
      </c>
      <c r="L6" s="7">
        <v>1.3307891775607887</v>
      </c>
    </row>
    <row r="7" spans="1:15" x14ac:dyDescent="0.2">
      <c r="A7" s="14" t="s">
        <v>0</v>
      </c>
      <c r="B7" s="14" t="s">
        <v>1</v>
      </c>
      <c r="C7" s="14" t="s">
        <v>8</v>
      </c>
      <c r="D7" s="9">
        <v>34.727470397949219</v>
      </c>
      <c r="E7" s="10"/>
      <c r="F7" s="11"/>
      <c r="G7" s="9">
        <v>27.166719436645508</v>
      </c>
      <c r="H7" s="10"/>
      <c r="I7" s="11"/>
    </row>
    <row r="8" spans="1:15" x14ac:dyDescent="0.2">
      <c r="A8" s="14" t="s">
        <v>0</v>
      </c>
      <c r="B8" s="14" t="s">
        <v>1</v>
      </c>
      <c r="C8" s="14" t="s">
        <v>8</v>
      </c>
      <c r="D8" s="9">
        <v>34.554100036621094</v>
      </c>
      <c r="E8" s="10"/>
      <c r="F8" s="11"/>
      <c r="G8" s="9">
        <v>27.177829742431641</v>
      </c>
      <c r="H8" s="10"/>
      <c r="I8" s="11"/>
    </row>
    <row r="9" spans="1:15" x14ac:dyDescent="0.2">
      <c r="A9" s="14" t="s">
        <v>0</v>
      </c>
      <c r="B9" s="14" t="s">
        <v>1</v>
      </c>
      <c r="C9" s="14" t="s">
        <v>9</v>
      </c>
      <c r="D9" s="9">
        <v>30.781932830810547</v>
      </c>
      <c r="E9" s="10">
        <f>AVERAGE(D9:D11)</f>
        <v>30.704442342122395</v>
      </c>
      <c r="F9" s="11">
        <f>_xlfn.STDEV.S(D9:D11)</f>
        <v>0.12225698926045764</v>
      </c>
      <c r="G9" s="9">
        <v>22.575227737426758</v>
      </c>
      <c r="H9" s="10">
        <f>AVERAGE(G9:G11)</f>
        <v>22.605944633483887</v>
      </c>
      <c r="I9" s="11">
        <f>_xlfn.STDEV.S(G9:G11)</f>
        <v>4.3440250997996345E-2</v>
      </c>
      <c r="J9" s="3">
        <v>0.80251398123480888</v>
      </c>
      <c r="K9" s="6">
        <v>0.73349202934441027</v>
      </c>
      <c r="L9" s="7">
        <v>0.87803093191479009</v>
      </c>
    </row>
    <row r="10" spans="1:15" x14ac:dyDescent="0.2">
      <c r="A10" s="14" t="s">
        <v>0</v>
      </c>
      <c r="B10" s="14" t="s">
        <v>1</v>
      </c>
      <c r="C10" s="14" t="s">
        <v>9</v>
      </c>
      <c r="D10" s="9">
        <v>30.767889022827148</v>
      </c>
      <c r="E10" s="10"/>
      <c r="F10" s="11"/>
      <c r="G10" s="9">
        <v>22.636661529541016</v>
      </c>
      <c r="H10" s="10"/>
      <c r="I10" s="11"/>
    </row>
    <row r="11" spans="1:15" x14ac:dyDescent="0.2">
      <c r="A11" s="14" t="s">
        <v>0</v>
      </c>
      <c r="B11" s="14" t="s">
        <v>1</v>
      </c>
      <c r="C11" s="14" t="s">
        <v>9</v>
      </c>
      <c r="D11" s="9">
        <v>30.563505172729492</v>
      </c>
      <c r="E11" s="10"/>
      <c r="F11" s="11"/>
      <c r="G11" s="9"/>
      <c r="H11" s="10"/>
      <c r="I11" s="11"/>
    </row>
    <row r="12" spans="1:15" x14ac:dyDescent="0.2">
      <c r="A12" s="14" t="s">
        <v>0</v>
      </c>
      <c r="B12" s="14" t="s">
        <v>2</v>
      </c>
      <c r="C12" s="14" t="s">
        <v>10</v>
      </c>
      <c r="D12" s="9">
        <v>29.955400466918945</v>
      </c>
      <c r="E12" s="10">
        <f>AVERAGE(D12:D14)</f>
        <v>29.92194430033366</v>
      </c>
      <c r="F12" s="11">
        <f>_xlfn.STDEV.S(D12:D14)</f>
        <v>8.489323871002985E-2</v>
      </c>
      <c r="G12" s="9">
        <v>22.084728240966797</v>
      </c>
      <c r="H12" s="10">
        <f>AVERAGE(G12:G14)</f>
        <v>22.113863945007324</v>
      </c>
      <c r="I12" s="11">
        <f>_xlfn.STDEV.S(G12:G14)</f>
        <v>4.1204107803402355E-2</v>
      </c>
      <c r="J12" s="3">
        <v>0.98146980252582017</v>
      </c>
      <c r="K12" s="6">
        <v>0.91932787001954619</v>
      </c>
      <c r="L12" s="7">
        <v>1.0478122166029751</v>
      </c>
    </row>
    <row r="13" spans="1:15" x14ac:dyDescent="0.2">
      <c r="A13" s="14" t="s">
        <v>0</v>
      </c>
      <c r="B13" s="14" t="s">
        <v>2</v>
      </c>
      <c r="C13" s="14" t="s">
        <v>10</v>
      </c>
      <c r="D13" s="9">
        <v>29.985012054443359</v>
      </c>
      <c r="E13" s="10"/>
      <c r="F13" s="11"/>
      <c r="G13" s="9">
        <v>22.142999649047852</v>
      </c>
      <c r="H13" s="10"/>
      <c r="I13" s="11"/>
    </row>
    <row r="14" spans="1:15" x14ac:dyDescent="0.2">
      <c r="A14" s="14" t="s">
        <v>0</v>
      </c>
      <c r="B14" s="14" t="s">
        <v>2</v>
      </c>
      <c r="C14" s="14" t="s">
        <v>10</v>
      </c>
      <c r="D14" s="9">
        <v>29.825420379638672</v>
      </c>
      <c r="E14" s="10"/>
      <c r="F14" s="11"/>
      <c r="G14" s="9"/>
      <c r="H14" s="10"/>
      <c r="I14" s="11"/>
    </row>
    <row r="15" spans="1:15" x14ac:dyDescent="0.2">
      <c r="A15" s="14" t="s">
        <v>0</v>
      </c>
      <c r="B15" s="14" t="s">
        <v>2</v>
      </c>
      <c r="C15" s="14" t="s">
        <v>11</v>
      </c>
      <c r="D15" s="9">
        <v>30.091730117797852</v>
      </c>
      <c r="E15" s="10">
        <f>AVERAGE(D15:D17)</f>
        <v>30.047300338745117</v>
      </c>
      <c r="F15" s="11">
        <f>_xlfn.STDEV.S(D15:D17)</f>
        <v>5.0412554223614917E-2</v>
      </c>
      <c r="G15" s="9">
        <v>22.430271148681641</v>
      </c>
      <c r="H15" s="10">
        <f>AVERAGE(G15:G17)</f>
        <v>22.395931243896484</v>
      </c>
      <c r="I15" s="11">
        <f>_xlfn.STDEV.S(G15:G17)</f>
        <v>4.8563959077768712E-2</v>
      </c>
      <c r="J15" s="3">
        <v>1.094086683204865</v>
      </c>
      <c r="K15" s="6">
        <v>1.042269147493907</v>
      </c>
      <c r="L15" s="7">
        <v>1.1484803836364355</v>
      </c>
    </row>
    <row r="16" spans="1:15" x14ac:dyDescent="0.2">
      <c r="A16" s="14" t="s">
        <v>0</v>
      </c>
      <c r="B16" s="14" t="s">
        <v>2</v>
      </c>
      <c r="C16" s="14" t="s">
        <v>11</v>
      </c>
      <c r="D16" s="9">
        <v>30.057657241821289</v>
      </c>
      <c r="E16" s="10"/>
      <c r="F16" s="11"/>
      <c r="G16" s="9">
        <v>22.361591339111328</v>
      </c>
      <c r="H16" s="10"/>
      <c r="I16" s="11"/>
    </row>
    <row r="17" spans="1:12" x14ac:dyDescent="0.2">
      <c r="A17" s="14" t="s">
        <v>0</v>
      </c>
      <c r="B17" s="14" t="s">
        <v>2</v>
      </c>
      <c r="C17" s="14" t="s">
        <v>11</v>
      </c>
      <c r="D17" s="9">
        <v>29.992513656616211</v>
      </c>
      <c r="E17" s="10"/>
      <c r="F17" s="11"/>
      <c r="G17" s="9"/>
      <c r="H17" s="10"/>
      <c r="I17" s="11"/>
    </row>
    <row r="18" spans="1:12" x14ac:dyDescent="0.2">
      <c r="A18" s="14" t="s">
        <v>0</v>
      </c>
      <c r="B18" s="14" t="s">
        <v>2</v>
      </c>
      <c r="C18" s="14" t="s">
        <v>12</v>
      </c>
      <c r="D18" s="9">
        <v>30.171182632446289</v>
      </c>
      <c r="E18" s="10">
        <f>AVERAGE(D18:D20)</f>
        <v>30.014496485392254</v>
      </c>
      <c r="F18" s="11">
        <f>_xlfn.STDEV.S(D18:D20)</f>
        <v>0.13571479383321899</v>
      </c>
      <c r="G18" s="9">
        <v>21.97114372253418</v>
      </c>
      <c r="H18" s="10">
        <f>AVERAGE(G18:G20)</f>
        <v>21.983087539672852</v>
      </c>
      <c r="I18" s="11">
        <f>_xlfn.STDEV.S(G18:G20)</f>
        <v>1.689110818401398E-2</v>
      </c>
      <c r="J18" s="3">
        <v>0.84071411183561207</v>
      </c>
      <c r="K18" s="6">
        <v>0.76467854640168109</v>
      </c>
      <c r="L18" s="7">
        <v>0.92431024927468564</v>
      </c>
    </row>
    <row r="19" spans="1:12" x14ac:dyDescent="0.2">
      <c r="A19" s="14" t="s">
        <v>0</v>
      </c>
      <c r="B19" s="14" t="s">
        <v>2</v>
      </c>
      <c r="C19" s="14" t="s">
        <v>12</v>
      </c>
      <c r="D19" s="9">
        <v>29.933788299560547</v>
      </c>
      <c r="E19" s="10"/>
      <c r="F19" s="11"/>
      <c r="G19" s="9">
        <v>21.995031356811523</v>
      </c>
      <c r="H19" s="10"/>
      <c r="I19" s="11"/>
    </row>
    <row r="20" spans="1:12" x14ac:dyDescent="0.2">
      <c r="A20" s="14" t="s">
        <v>0</v>
      </c>
      <c r="B20" s="14" t="s">
        <v>2</v>
      </c>
      <c r="C20" s="14" t="s">
        <v>12</v>
      </c>
      <c r="D20" s="9">
        <v>29.938518524169922</v>
      </c>
      <c r="E20" s="10"/>
      <c r="F20" s="11"/>
      <c r="G20" s="9"/>
      <c r="H20" s="10"/>
      <c r="I20" s="11"/>
    </row>
    <row r="21" spans="1:12" x14ac:dyDescent="0.2">
      <c r="A21" s="14" t="s">
        <v>0</v>
      </c>
      <c r="B21" s="14" t="s">
        <v>2</v>
      </c>
      <c r="C21" s="14" t="s">
        <v>13</v>
      </c>
      <c r="D21" s="9">
        <v>29.782472610473633</v>
      </c>
      <c r="E21" s="10">
        <f>AVERAGE(D21:D23)</f>
        <v>29.803911844889324</v>
      </c>
      <c r="F21" s="11">
        <f>_xlfn.STDEV.S(D21:D23)</f>
        <v>4.7073987941742362E-2</v>
      </c>
      <c r="G21" s="9">
        <v>22.284675598144531</v>
      </c>
      <c r="H21" s="10">
        <f>AVERAGE(G21:G23)</f>
        <v>22.327198028564453</v>
      </c>
      <c r="I21" s="11">
        <f>_xlfn.STDEV.S(G21:G23)</f>
        <v>6.0135797804919781E-2</v>
      </c>
      <c r="J21" s="3">
        <v>1.2348898179245484</v>
      </c>
      <c r="K21" s="6">
        <v>1.1712207304923885</v>
      </c>
      <c r="L21" s="7">
        <v>1.3020200400420034</v>
      </c>
    </row>
    <row r="22" spans="1:12" x14ac:dyDescent="0.2">
      <c r="A22" s="14" t="s">
        <v>0</v>
      </c>
      <c r="B22" s="14" t="s">
        <v>2</v>
      </c>
      <c r="C22" s="14" t="s">
        <v>13</v>
      </c>
      <c r="D22" s="9">
        <v>29.857889175415039</v>
      </c>
      <c r="E22" s="10"/>
      <c r="F22" s="11"/>
      <c r="G22" s="9">
        <v>22.369720458984375</v>
      </c>
      <c r="H22" s="10"/>
      <c r="I22" s="11"/>
    </row>
    <row r="23" spans="1:12" x14ac:dyDescent="0.2">
      <c r="A23" s="14" t="s">
        <v>0</v>
      </c>
      <c r="B23" s="14" t="s">
        <v>2</v>
      </c>
      <c r="C23" s="14" t="s">
        <v>13</v>
      </c>
      <c r="D23" s="9">
        <v>29.771373748779297</v>
      </c>
      <c r="E23" s="10"/>
      <c r="F23" s="11"/>
      <c r="G23" s="9"/>
      <c r="H23" s="10"/>
      <c r="I23" s="11"/>
    </row>
    <row r="24" spans="1:12" x14ac:dyDescent="0.2">
      <c r="A24" s="14" t="s">
        <v>0</v>
      </c>
      <c r="B24" s="14" t="s">
        <v>1</v>
      </c>
      <c r="C24" s="14" t="s">
        <v>14</v>
      </c>
      <c r="D24" s="9">
        <v>28.715200424194336</v>
      </c>
      <c r="E24" s="10">
        <f>AVERAGE(D24:D26)</f>
        <v>28.413169860839844</v>
      </c>
      <c r="F24" s="11">
        <f>_xlfn.STDEV.S(D24:D26)</f>
        <v>0.28048394532274501</v>
      </c>
      <c r="G24" s="9">
        <v>22.524129867553711</v>
      </c>
      <c r="H24" s="10">
        <f>AVERAGE(G24:G26)</f>
        <v>22.551118850708008</v>
      </c>
      <c r="I24" s="11">
        <f>_xlfn.STDEV.S(G24:G26)</f>
        <v>3.8168186011465634E-2</v>
      </c>
      <c r="J24" s="3">
        <v>3.7817267651962063</v>
      </c>
      <c r="K24" s="6">
        <v>3.1079776708815756</v>
      </c>
      <c r="L24" s="7">
        <v>4.601531555580566</v>
      </c>
    </row>
    <row r="25" spans="1:12" x14ac:dyDescent="0.2">
      <c r="A25" s="14" t="s">
        <v>0</v>
      </c>
      <c r="B25" s="14" t="s">
        <v>1</v>
      </c>
      <c r="C25" s="14" t="s">
        <v>14</v>
      </c>
      <c r="D25" s="9">
        <v>28.160890579223633</v>
      </c>
      <c r="E25" s="10"/>
      <c r="F25" s="11"/>
      <c r="G25" s="9">
        <v>22.578107833862305</v>
      </c>
      <c r="H25" s="10"/>
      <c r="I25" s="11"/>
    </row>
    <row r="26" spans="1:12" x14ac:dyDescent="0.2">
      <c r="A26" s="14" t="s">
        <v>0</v>
      </c>
      <c r="B26" s="14" t="s">
        <v>1</v>
      </c>
      <c r="C26" s="14" t="s">
        <v>14</v>
      </c>
      <c r="D26" s="9">
        <v>28.363418579101562</v>
      </c>
      <c r="E26" s="10"/>
      <c r="F26" s="11"/>
      <c r="G26" s="9"/>
      <c r="H26" s="10"/>
      <c r="I26" s="11"/>
    </row>
    <row r="27" spans="1:12" x14ac:dyDescent="0.2">
      <c r="A27" s="14" t="s">
        <v>3</v>
      </c>
      <c r="B27" s="14" t="s">
        <v>1</v>
      </c>
      <c r="C27" s="14" t="s">
        <v>15</v>
      </c>
      <c r="D27" s="9">
        <v>29.397018432617188</v>
      </c>
      <c r="E27" s="10">
        <f>AVERAGE(D27:D29)</f>
        <v>29.28377405802409</v>
      </c>
      <c r="F27" s="11">
        <f>_xlfn.STDEV.S(D27:D29)</f>
        <v>0.10326501517201307</v>
      </c>
      <c r="G27" s="9"/>
      <c r="H27" s="10">
        <f>AVERAGE(G27:G29)</f>
        <v>23.059953689575195</v>
      </c>
      <c r="I27" s="11">
        <f>_xlfn.STDEV.S(G27:G29)</f>
        <v>7.0526176074613464E-2</v>
      </c>
      <c r="J27" s="3">
        <v>2.9429759897220094</v>
      </c>
      <c r="K27" s="6">
        <v>2.6986265870666779</v>
      </c>
      <c r="L27" s="7">
        <v>3.2094502135230907</v>
      </c>
    </row>
    <row r="28" spans="1:12" x14ac:dyDescent="0.2">
      <c r="A28" s="14" t="s">
        <v>3</v>
      </c>
      <c r="B28" s="14" t="s">
        <v>1</v>
      </c>
      <c r="C28" s="14" t="s">
        <v>15</v>
      </c>
      <c r="D28" s="9">
        <v>29.194818496704102</v>
      </c>
      <c r="E28" s="10"/>
      <c r="F28" s="11"/>
      <c r="G28" s="9">
        <v>23.01008415222168</v>
      </c>
      <c r="H28" s="10"/>
      <c r="I28" s="11"/>
    </row>
    <row r="29" spans="1:12" x14ac:dyDescent="0.2">
      <c r="A29" s="14" t="s">
        <v>3</v>
      </c>
      <c r="B29" s="14" t="s">
        <v>1</v>
      </c>
      <c r="C29" s="14" t="s">
        <v>15</v>
      </c>
      <c r="D29" s="9">
        <v>29.259485244750977</v>
      </c>
      <c r="E29" s="10"/>
      <c r="F29" s="11"/>
      <c r="G29" s="9">
        <v>23.109823226928711</v>
      </c>
      <c r="H29" s="10"/>
      <c r="I29" s="11"/>
    </row>
    <row r="30" spans="1:12" x14ac:dyDescent="0.2">
      <c r="A30" s="14" t="s">
        <v>3</v>
      </c>
      <c r="B30" s="14" t="s">
        <v>1</v>
      </c>
      <c r="C30" s="14" t="s">
        <v>16</v>
      </c>
      <c r="D30" s="9">
        <v>28.639554977416992</v>
      </c>
      <c r="E30" s="10">
        <f>AVERAGE(D30:D32)</f>
        <v>28.613391240437824</v>
      </c>
      <c r="F30" s="11">
        <f>_xlfn.STDEV.S(D30:D32)</f>
        <v>2.6296654705792243E-2</v>
      </c>
      <c r="G30" s="9"/>
      <c r="H30" s="10">
        <f>AVERAGE(G30:G32)</f>
        <v>22.622770309448242</v>
      </c>
      <c r="I30" s="11">
        <f>_xlfn.STDEV.S(G30:G32)</f>
        <v>4.0887163502600431E-2</v>
      </c>
      <c r="J30" s="3">
        <v>3.4592881930895927</v>
      </c>
      <c r="K30" s="6">
        <v>3.3446649362544494</v>
      </c>
      <c r="L30" s="7">
        <v>3.5778396434083581</v>
      </c>
    </row>
    <row r="31" spans="1:12" x14ac:dyDescent="0.2">
      <c r="A31" s="14" t="s">
        <v>3</v>
      </c>
      <c r="B31" s="14" t="s">
        <v>1</v>
      </c>
      <c r="C31" s="14" t="s">
        <v>16</v>
      </c>
      <c r="D31" s="9">
        <v>28.586963653564453</v>
      </c>
      <c r="E31" s="10"/>
      <c r="F31" s="11"/>
      <c r="G31" s="9">
        <v>22.59385871887207</v>
      </c>
      <c r="H31" s="10"/>
      <c r="I31" s="11"/>
    </row>
    <row r="32" spans="1:12" x14ac:dyDescent="0.2">
      <c r="A32" s="14" t="s">
        <v>3</v>
      </c>
      <c r="B32" s="14" t="s">
        <v>1</v>
      </c>
      <c r="C32" s="14" t="s">
        <v>16</v>
      </c>
      <c r="D32" s="9">
        <v>28.613655090332031</v>
      </c>
      <c r="E32" s="10"/>
      <c r="F32" s="11"/>
      <c r="G32" s="9">
        <v>22.651681900024414</v>
      </c>
      <c r="H32" s="10"/>
      <c r="I32" s="11"/>
    </row>
    <row r="33" spans="1:13" x14ac:dyDescent="0.2">
      <c r="A33" s="14" t="s">
        <v>3</v>
      </c>
      <c r="B33" s="14" t="s">
        <v>1</v>
      </c>
      <c r="C33" s="14" t="s">
        <v>17</v>
      </c>
      <c r="D33" s="9">
        <v>28.714532852172852</v>
      </c>
      <c r="E33" s="10">
        <f>AVERAGE(D33:D35)</f>
        <v>28.717994054158527</v>
      </c>
      <c r="F33" s="11">
        <f>_xlfn.STDEV.S(D33:D35)</f>
        <v>7.4168719481172304E-2</v>
      </c>
      <c r="G33" s="9">
        <v>22.550813674926758</v>
      </c>
      <c r="H33" s="10">
        <f>AVERAGE(G33:G35)</f>
        <v>22.564877192179363</v>
      </c>
      <c r="I33" s="11">
        <f>_xlfn.STDEV.S(G33:G35)</f>
        <v>1.4364574497594877E-2</v>
      </c>
      <c r="J33" s="3">
        <v>3.0907978051299638</v>
      </c>
      <c r="K33" s="6">
        <v>2.9331123635576559</v>
      </c>
      <c r="L33" s="7">
        <v>3.2569604870537776</v>
      </c>
    </row>
    <row r="34" spans="1:13" x14ac:dyDescent="0.2">
      <c r="A34" s="14" t="s">
        <v>3</v>
      </c>
      <c r="B34" s="14" t="s">
        <v>1</v>
      </c>
      <c r="C34" s="14" t="s">
        <v>17</v>
      </c>
      <c r="D34" s="9">
        <v>28.64561653137207</v>
      </c>
      <c r="E34" s="10"/>
      <c r="F34" s="11"/>
      <c r="G34" s="9">
        <v>22.564292907714844</v>
      </c>
      <c r="H34" s="10"/>
      <c r="I34" s="11"/>
    </row>
    <row r="35" spans="1:13" x14ac:dyDescent="0.2">
      <c r="A35" s="14" t="s">
        <v>3</v>
      </c>
      <c r="B35" s="14" t="s">
        <v>1</v>
      </c>
      <c r="C35" s="14" t="s">
        <v>17</v>
      </c>
      <c r="D35" s="9">
        <v>28.793832778930664</v>
      </c>
      <c r="E35" s="10"/>
      <c r="F35" s="11"/>
      <c r="G35" s="9">
        <v>22.579524993896484</v>
      </c>
      <c r="H35" s="10"/>
      <c r="I35" s="11"/>
    </row>
    <row r="36" spans="1:13" x14ac:dyDescent="0.2">
      <c r="A36" s="14" t="s">
        <v>3</v>
      </c>
      <c r="B36" s="14" t="s">
        <v>2</v>
      </c>
      <c r="C36" s="14" t="s">
        <v>18</v>
      </c>
      <c r="D36" s="9">
        <v>28.551103591918945</v>
      </c>
      <c r="E36" s="10">
        <f>AVERAGE(D36:D38)</f>
        <v>28.560089747111004</v>
      </c>
      <c r="F36" s="11">
        <f>_xlfn.STDEV.S(D36:D38)</f>
        <v>1.8636111945425304E-2</v>
      </c>
      <c r="G36" s="9">
        <v>22.567485809326172</v>
      </c>
      <c r="H36" s="10">
        <f>AVERAGE(G36:G38)</f>
        <v>22.558636983235676</v>
      </c>
      <c r="I36" s="11">
        <f>_xlfn.STDEV.S(G36:G38)</f>
        <v>1.0983113198191391E-2</v>
      </c>
      <c r="J36" s="3">
        <v>3.4334129270675651</v>
      </c>
      <c r="K36" s="6">
        <v>3.3823163621647505</v>
      </c>
      <c r="L36" s="7">
        <v>3.485281406441207</v>
      </c>
    </row>
    <row r="37" spans="1:13" x14ac:dyDescent="0.2">
      <c r="A37" s="14" t="s">
        <v>3</v>
      </c>
      <c r="B37" s="14" t="s">
        <v>2</v>
      </c>
      <c r="C37" s="14" t="s">
        <v>18</v>
      </c>
      <c r="D37" s="9">
        <v>28.581516265869141</v>
      </c>
      <c r="E37" s="10"/>
      <c r="F37" s="11"/>
      <c r="G37" s="9">
        <v>22.562080383300781</v>
      </c>
      <c r="H37" s="10"/>
      <c r="I37" s="11"/>
    </row>
    <row r="38" spans="1:13" x14ac:dyDescent="0.2">
      <c r="A38" s="14" t="s">
        <v>3</v>
      </c>
      <c r="B38" s="14" t="s">
        <v>2</v>
      </c>
      <c r="C38" s="14" t="s">
        <v>18</v>
      </c>
      <c r="D38" s="9">
        <v>28.547649383544922</v>
      </c>
      <c r="E38" s="10"/>
      <c r="F38" s="11"/>
      <c r="G38" s="9">
        <v>22.546344757080078</v>
      </c>
      <c r="H38" s="10"/>
      <c r="I38" s="11"/>
    </row>
    <row r="39" spans="1:13" x14ac:dyDescent="0.2">
      <c r="A39" s="14" t="s">
        <v>3</v>
      </c>
      <c r="B39" s="14" t="s">
        <v>2</v>
      </c>
      <c r="C39" s="14" t="s">
        <v>19</v>
      </c>
      <c r="D39" s="9">
        <v>28.259672164916992</v>
      </c>
      <c r="E39" s="10">
        <f>AVERAGE(D39:D41)</f>
        <v>28.275398254394531</v>
      </c>
      <c r="F39" s="11">
        <f>_xlfn.STDEV.S(D39:D41)</f>
        <v>7.1844996464144273E-2</v>
      </c>
      <c r="G39" s="9">
        <v>22.179758071899414</v>
      </c>
      <c r="H39" s="10">
        <f>AVERAGE(G39:G41)</f>
        <v>22.140806198120117</v>
      </c>
      <c r="I39" s="11">
        <f>_xlfn.STDEV.S(G39:G41)</f>
        <v>5.508626817852659E-2</v>
      </c>
      <c r="J39" s="3">
        <v>3.1307408310786595</v>
      </c>
      <c r="K39" s="6">
        <v>2.9403160058398945</v>
      </c>
      <c r="L39" s="7">
        <v>3.3334982130885988</v>
      </c>
    </row>
    <row r="40" spans="1:13" x14ac:dyDescent="0.2">
      <c r="A40" s="14" t="s">
        <v>3</v>
      </c>
      <c r="B40" s="14" t="s">
        <v>2</v>
      </c>
      <c r="C40" s="14" t="s">
        <v>19</v>
      </c>
      <c r="D40" s="9">
        <v>28.212718963623047</v>
      </c>
      <c r="E40" s="10"/>
      <c r="F40" s="11"/>
      <c r="G40" s="9">
        <v>22.10185432434082</v>
      </c>
      <c r="H40" s="10"/>
      <c r="I40" s="11"/>
    </row>
    <row r="41" spans="1:13" x14ac:dyDescent="0.2">
      <c r="A41" s="14" t="s">
        <v>3</v>
      </c>
      <c r="B41" s="14" t="s">
        <v>2</v>
      </c>
      <c r="C41" s="14" t="s">
        <v>19</v>
      </c>
      <c r="D41" s="9">
        <v>28.353803634643555</v>
      </c>
      <c r="E41" s="10"/>
      <c r="F41" s="11"/>
      <c r="G41" s="9"/>
      <c r="H41" s="10"/>
      <c r="I41" s="11"/>
    </row>
    <row r="42" spans="1:13" x14ac:dyDescent="0.2">
      <c r="A42" s="14" t="s">
        <v>3</v>
      </c>
      <c r="B42" s="14" t="s">
        <v>2</v>
      </c>
      <c r="C42" s="14" t="s">
        <v>20</v>
      </c>
      <c r="D42" s="9">
        <v>28.060768127441406</v>
      </c>
      <c r="E42" s="10">
        <f>AVERAGE(D42:D44)</f>
        <v>28.128443400065105</v>
      </c>
      <c r="F42" s="11">
        <f>_xlfn.STDEV.S(D42:D44)</f>
        <v>8.2417286177372123E-2</v>
      </c>
      <c r="G42" s="9">
        <v>22.217691421508789</v>
      </c>
      <c r="H42" s="10">
        <f>AVERAGE(G42:G44)</f>
        <v>22.233843803405762</v>
      </c>
      <c r="I42" s="11">
        <f>_xlfn.STDEV.S(G42:G44)</f>
        <v>2.284291754332839E-2</v>
      </c>
      <c r="J42" s="3">
        <v>3.6973626216684465</v>
      </c>
      <c r="K42" s="6">
        <v>3.4845496994374039</v>
      </c>
      <c r="L42" s="7">
        <v>3.9231727296982246</v>
      </c>
    </row>
    <row r="43" spans="1:13" x14ac:dyDescent="0.2">
      <c r="A43" s="14" t="s">
        <v>3</v>
      </c>
      <c r="B43" s="14" t="s">
        <v>2</v>
      </c>
      <c r="C43" s="14" t="s">
        <v>20</v>
      </c>
      <c r="D43" s="9">
        <v>28.220226287841797</v>
      </c>
      <c r="E43" s="10"/>
      <c r="F43" s="11"/>
      <c r="G43" s="9">
        <v>22.249996185302734</v>
      </c>
      <c r="H43" s="10"/>
      <c r="I43" s="11"/>
    </row>
    <row r="44" spans="1:13" x14ac:dyDescent="0.2">
      <c r="A44" s="14" t="s">
        <v>3</v>
      </c>
      <c r="B44" s="14" t="s">
        <v>2</v>
      </c>
      <c r="C44" s="14" t="s">
        <v>20</v>
      </c>
      <c r="D44" s="9">
        <v>28.104335784912109</v>
      </c>
      <c r="E44" s="10"/>
      <c r="F44" s="11"/>
      <c r="G44" s="9"/>
      <c r="H44" s="10"/>
      <c r="I44" s="11"/>
    </row>
    <row r="45" spans="1:13" x14ac:dyDescent="0.2">
      <c r="A45" s="14" t="s">
        <v>3</v>
      </c>
      <c r="B45" s="14" t="s">
        <v>2</v>
      </c>
      <c r="C45" s="14" t="s">
        <v>21</v>
      </c>
      <c r="D45" s="9">
        <v>28.493165969848633</v>
      </c>
      <c r="E45" s="10">
        <f>AVERAGE(D45:D47)</f>
        <v>28.538964589436848</v>
      </c>
      <c r="F45" s="11">
        <f>_xlfn.STDEV.S(D45:D47)</f>
        <v>6.586562370721126E-2</v>
      </c>
      <c r="G45" s="9">
        <v>22.399967193603516</v>
      </c>
      <c r="H45" s="10">
        <f>AVERAGE(G45:G47)</f>
        <v>22.405963897705078</v>
      </c>
      <c r="I45" s="11">
        <f>_xlfn.STDEV.S(G45:G47)</f>
        <v>8.4806202699680543E-3</v>
      </c>
      <c r="J45" s="3">
        <v>3.1341960995865312</v>
      </c>
      <c r="K45" s="6">
        <v>2.9931946514666099</v>
      </c>
      <c r="L45" s="6">
        <v>3.281839751333997</v>
      </c>
      <c r="M45" s="4"/>
    </row>
    <row r="46" spans="1:13" x14ac:dyDescent="0.2">
      <c r="A46" s="14" t="s">
        <v>3</v>
      </c>
      <c r="B46" s="14" t="s">
        <v>2</v>
      </c>
      <c r="C46" s="14" t="s">
        <v>21</v>
      </c>
      <c r="D46" s="9">
        <v>28.509279251098633</v>
      </c>
      <c r="E46" s="10"/>
      <c r="F46" s="11"/>
      <c r="G46" s="9">
        <v>22.411960601806641</v>
      </c>
      <c r="H46" s="10"/>
      <c r="I46" s="11"/>
    </row>
    <row r="47" spans="1:13" x14ac:dyDescent="0.2">
      <c r="A47" s="14" t="s">
        <v>3</v>
      </c>
      <c r="B47" s="14" t="s">
        <v>2</v>
      </c>
      <c r="C47" s="14" t="s">
        <v>21</v>
      </c>
      <c r="D47" s="9">
        <v>28.614448547363281</v>
      </c>
      <c r="E47" s="10"/>
      <c r="F47" s="11"/>
      <c r="G47" s="9"/>
      <c r="H47" s="10"/>
      <c r="I4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7"/>
  <sheetViews>
    <sheetView workbookViewId="0"/>
  </sheetViews>
  <sheetFormatPr baseColWidth="10" defaultColWidth="8.83203125" defaultRowHeight="15" x14ac:dyDescent="0.2"/>
  <cols>
    <col min="1" max="1" width="23.83203125" customWidth="1"/>
    <col min="3" max="3" width="17.6640625" customWidth="1"/>
    <col min="7" max="7" width="28.5" customWidth="1"/>
    <col min="13" max="13" width="13.6640625" customWidth="1"/>
    <col min="14" max="14" width="15.5" customWidth="1"/>
  </cols>
  <sheetData>
    <row r="1" spans="1:15" ht="48" x14ac:dyDescent="0.2">
      <c r="A1" s="13" t="s">
        <v>34</v>
      </c>
      <c r="G1" s="15" t="s">
        <v>30</v>
      </c>
      <c r="N1" s="18"/>
    </row>
    <row r="2" spans="1:15" ht="45" x14ac:dyDescent="0.2">
      <c r="A2" s="14" t="s">
        <v>27</v>
      </c>
      <c r="B2" s="14" t="s">
        <v>26</v>
      </c>
      <c r="C2" s="14" t="s">
        <v>22</v>
      </c>
      <c r="D2" s="14" t="s">
        <v>23</v>
      </c>
      <c r="E2" s="12" t="s">
        <v>24</v>
      </c>
      <c r="F2" s="12" t="s">
        <v>25</v>
      </c>
      <c r="G2" s="14" t="s">
        <v>23</v>
      </c>
      <c r="H2" s="12" t="s">
        <v>24</v>
      </c>
      <c r="I2" s="12" t="s">
        <v>25</v>
      </c>
      <c r="J2" s="8" t="s">
        <v>4</v>
      </c>
      <c r="K2" s="1" t="s">
        <v>5</v>
      </c>
      <c r="L2" s="1" t="s">
        <v>6</v>
      </c>
      <c r="M2" s="18"/>
      <c r="N2" s="18" t="s">
        <v>35</v>
      </c>
      <c r="O2" s="18" t="s">
        <v>36</v>
      </c>
    </row>
    <row r="3" spans="1:15" x14ac:dyDescent="0.2">
      <c r="A3" s="2" t="s">
        <v>0</v>
      </c>
      <c r="B3" s="2" t="s">
        <v>1</v>
      </c>
      <c r="C3" s="14" t="s">
        <v>7</v>
      </c>
      <c r="D3" s="9">
        <v>29.480422973632812</v>
      </c>
      <c r="E3" s="10">
        <f>AVERAGE(D3:D5)</f>
        <v>29.489288330078125</v>
      </c>
      <c r="F3" s="11">
        <f>_xlfn.STDEV.S(D3:D5)</f>
        <v>4.2684533021906619E-2</v>
      </c>
      <c r="G3" s="9">
        <v>22.531290054321289</v>
      </c>
      <c r="H3" s="10">
        <f>AVERAGE(G3:G5)</f>
        <v>22.537258783976238</v>
      </c>
      <c r="I3" s="11">
        <f>_xlfn.STDEV.S(G3:G5)</f>
        <v>3.7446872793488309E-2</v>
      </c>
      <c r="J3" s="3">
        <v>1</v>
      </c>
      <c r="K3" s="4">
        <v>0.96140594459503292</v>
      </c>
      <c r="L3" s="5">
        <v>1.0401433500821797</v>
      </c>
      <c r="M3" s="14" t="s">
        <v>0</v>
      </c>
      <c r="N3" s="12">
        <v>1.1426567622996933</v>
      </c>
      <c r="O3" s="12">
        <v>0.1417961408287593</v>
      </c>
    </row>
    <row r="4" spans="1:15" x14ac:dyDescent="0.2">
      <c r="A4" s="2" t="s">
        <v>0</v>
      </c>
      <c r="B4" s="2" t="s">
        <v>1</v>
      </c>
      <c r="C4" s="14" t="s">
        <v>7</v>
      </c>
      <c r="D4" s="9">
        <v>29.535709381103516</v>
      </c>
      <c r="E4" s="10"/>
      <c r="F4" s="11"/>
      <c r="G4" s="9">
        <v>22.57733154296875</v>
      </c>
      <c r="H4" s="10"/>
      <c r="I4" s="11"/>
      <c r="M4" s="14" t="s">
        <v>28</v>
      </c>
      <c r="N4" s="12">
        <v>3.2411549552685686</v>
      </c>
      <c r="O4" s="12">
        <v>0.1146464415144839</v>
      </c>
    </row>
    <row r="5" spans="1:15" x14ac:dyDescent="0.2">
      <c r="A5" s="2" t="s">
        <v>0</v>
      </c>
      <c r="B5" s="2" t="s">
        <v>1</v>
      </c>
      <c r="C5" s="14" t="s">
        <v>7</v>
      </c>
      <c r="D5" s="9">
        <v>29.451732635498047</v>
      </c>
      <c r="E5" s="10"/>
      <c r="F5" s="11"/>
      <c r="G5" s="9">
        <v>22.503154754638672</v>
      </c>
      <c r="H5" s="10"/>
      <c r="I5" s="11"/>
    </row>
    <row r="6" spans="1:15" x14ac:dyDescent="0.2">
      <c r="A6" s="14" t="s">
        <v>0</v>
      </c>
      <c r="B6" s="14" t="s">
        <v>1</v>
      </c>
      <c r="C6" s="14" t="s">
        <v>8</v>
      </c>
      <c r="D6" s="9">
        <v>33.210029602050781</v>
      </c>
      <c r="E6" s="10">
        <f>AVERAGE(D6:D8)</f>
        <v>33.184590657552086</v>
      </c>
      <c r="F6" s="11">
        <f>_xlfn.STDEV.S(D6:D8)</f>
        <v>3.6091425657625457E-2</v>
      </c>
      <c r="G6" s="9">
        <v>27.236562728881836</v>
      </c>
      <c r="H6" s="10">
        <f>AVERAGE(G6:G8)</f>
        <v>27.19370396931966</v>
      </c>
      <c r="I6" s="11">
        <f>_xlfn.STDEV.S(G6:G8)</f>
        <v>3.753018354700062E-2</v>
      </c>
      <c r="J6" s="3">
        <v>1.9468515189870943</v>
      </c>
      <c r="K6" s="6">
        <v>1.8778405653988954</v>
      </c>
      <c r="L6" s="7">
        <v>2.0183986366154714</v>
      </c>
    </row>
    <row r="7" spans="1:15" x14ac:dyDescent="0.2">
      <c r="A7" s="14" t="s">
        <v>0</v>
      </c>
      <c r="B7" s="14" t="s">
        <v>1</v>
      </c>
      <c r="C7" s="14" t="s">
        <v>8</v>
      </c>
      <c r="D7" s="9">
        <v>33.200458526611328</v>
      </c>
      <c r="E7" s="10"/>
      <c r="F7" s="11"/>
      <c r="G7" s="9">
        <v>27.166719436645508</v>
      </c>
      <c r="H7" s="10"/>
      <c r="I7" s="11"/>
    </row>
    <row r="8" spans="1:15" x14ac:dyDescent="0.2">
      <c r="A8" s="14" t="s">
        <v>0</v>
      </c>
      <c r="B8" s="14" t="s">
        <v>1</v>
      </c>
      <c r="C8" s="14" t="s">
        <v>8</v>
      </c>
      <c r="D8" s="9">
        <v>33.143283843994141</v>
      </c>
      <c r="E8" s="10"/>
      <c r="F8" s="11"/>
      <c r="G8" s="9">
        <v>27.177829742431641</v>
      </c>
      <c r="H8" s="10"/>
      <c r="I8" s="11"/>
    </row>
    <row r="9" spans="1:15" x14ac:dyDescent="0.2">
      <c r="A9" s="14" t="s">
        <v>0</v>
      </c>
      <c r="B9" s="14" t="s">
        <v>1</v>
      </c>
      <c r="C9" s="14" t="s">
        <v>9</v>
      </c>
      <c r="D9" s="9">
        <v>29.645511627197266</v>
      </c>
      <c r="E9" s="10">
        <f>AVERAGE(D9:D11)</f>
        <v>29.731506983439129</v>
      </c>
      <c r="F9" s="11">
        <f>_xlfn.STDEV.S(D9:D11)</f>
        <v>8.5241113560203044E-2</v>
      </c>
      <c r="G9" s="9">
        <v>22.575227737426758</v>
      </c>
      <c r="H9" s="10">
        <f>AVERAGE(G9:G11)</f>
        <v>22.605944633483887</v>
      </c>
      <c r="I9" s="11">
        <f>_xlfn.STDEV.S(G9:G11)</f>
        <v>4.3440250997996345E-2</v>
      </c>
      <c r="J9" s="3">
        <v>0.88666878770788327</v>
      </c>
      <c r="K9" s="6">
        <v>0.82977686914693716</v>
      </c>
      <c r="L9" s="7">
        <v>0.94746138188162732</v>
      </c>
    </row>
    <row r="10" spans="1:15" x14ac:dyDescent="0.2">
      <c r="A10" s="14" t="s">
        <v>0</v>
      </c>
      <c r="B10" s="14" t="s">
        <v>1</v>
      </c>
      <c r="C10" s="14" t="s">
        <v>9</v>
      </c>
      <c r="D10" s="9">
        <v>29.815973281860352</v>
      </c>
      <c r="E10" s="10"/>
      <c r="F10" s="11"/>
      <c r="G10" s="9">
        <v>22.636661529541016</v>
      </c>
      <c r="H10" s="10"/>
      <c r="I10" s="11"/>
    </row>
    <row r="11" spans="1:15" x14ac:dyDescent="0.2">
      <c r="A11" s="14" t="s">
        <v>0</v>
      </c>
      <c r="B11" s="14" t="s">
        <v>1</v>
      </c>
      <c r="C11" s="14" t="s">
        <v>9</v>
      </c>
      <c r="D11" s="9">
        <v>29.733036041259766</v>
      </c>
      <c r="E11" s="10"/>
      <c r="F11" s="11"/>
      <c r="G11" s="9"/>
      <c r="H11" s="10"/>
      <c r="I11" s="11"/>
    </row>
    <row r="12" spans="1:15" x14ac:dyDescent="0.2">
      <c r="A12" s="14" t="s">
        <v>0</v>
      </c>
      <c r="B12" s="14" t="s">
        <v>2</v>
      </c>
      <c r="C12" s="14" t="s">
        <v>10</v>
      </c>
      <c r="D12" s="9">
        <v>28.988204956054688</v>
      </c>
      <c r="E12" s="10">
        <f>AVERAGE(D12:D14)</f>
        <v>29.024342219034832</v>
      </c>
      <c r="F12" s="11">
        <f>_xlfn.STDEV.S(D12:D14)</f>
        <v>8.979660664195574E-2</v>
      </c>
      <c r="G12" s="9">
        <v>22.084728240966797</v>
      </c>
      <c r="H12" s="10">
        <f>AVERAGE(G12:G14)</f>
        <v>22.113863945007324</v>
      </c>
      <c r="I12" s="11">
        <f>_xlfn.STDEV.S(G12:G14)</f>
        <v>4.1204107803402355E-2</v>
      </c>
      <c r="J12" s="3">
        <v>1.029219910747494</v>
      </c>
      <c r="K12" s="6">
        <v>0.96109599499757903</v>
      </c>
      <c r="L12" s="7">
        <v>1.1021725511214391</v>
      </c>
    </row>
    <row r="13" spans="1:15" x14ac:dyDescent="0.2">
      <c r="A13" s="14" t="s">
        <v>0</v>
      </c>
      <c r="B13" s="14" t="s">
        <v>2</v>
      </c>
      <c r="C13" s="14" t="s">
        <v>10</v>
      </c>
      <c r="D13" s="9">
        <v>28.958244323730469</v>
      </c>
      <c r="E13" s="10"/>
      <c r="F13" s="11"/>
      <c r="G13" s="9">
        <v>22.142999649047852</v>
      </c>
      <c r="H13" s="10"/>
      <c r="I13" s="11"/>
    </row>
    <row r="14" spans="1:15" x14ac:dyDescent="0.2">
      <c r="A14" s="14" t="s">
        <v>0</v>
      </c>
      <c r="B14" s="14" t="s">
        <v>2</v>
      </c>
      <c r="C14" s="14" t="s">
        <v>10</v>
      </c>
      <c r="D14" s="9">
        <v>29.126577377319336</v>
      </c>
      <c r="E14" s="10"/>
      <c r="F14" s="11"/>
      <c r="G14" s="9"/>
      <c r="H14" s="10"/>
      <c r="I14" s="11"/>
    </row>
    <row r="15" spans="1:15" x14ac:dyDescent="0.2">
      <c r="A15" s="14" t="s">
        <v>0</v>
      </c>
      <c r="B15" s="14" t="s">
        <v>2</v>
      </c>
      <c r="C15" s="14" t="s">
        <v>11</v>
      </c>
      <c r="D15" s="9">
        <v>29.28797721862793</v>
      </c>
      <c r="E15" s="10">
        <f>AVERAGE(D15:D17)</f>
        <v>29.288118998209637</v>
      </c>
      <c r="F15" s="11">
        <f>_xlfn.STDEV.S(D15:D17)</f>
        <v>2.7592932185416627E-2</v>
      </c>
      <c r="G15" s="9">
        <v>22.430271148681641</v>
      </c>
      <c r="H15" s="10">
        <f>AVERAGE(G15:G17)</f>
        <v>22.395931243896484</v>
      </c>
      <c r="I15" s="11">
        <f>_xlfn.STDEV.S(G15:G17)</f>
        <v>4.8563959077768712E-2</v>
      </c>
      <c r="J15" s="3">
        <v>1.0423514486712402</v>
      </c>
      <c r="K15" s="6">
        <v>1.0027669628365188</v>
      </c>
      <c r="L15" s="7">
        <v>1.083498542346937</v>
      </c>
    </row>
    <row r="16" spans="1:15" x14ac:dyDescent="0.2">
      <c r="A16" s="14" t="s">
        <v>0</v>
      </c>
      <c r="B16" s="14" t="s">
        <v>2</v>
      </c>
      <c r="C16" s="14" t="s">
        <v>11</v>
      </c>
      <c r="D16" s="9">
        <v>29.31578254699707</v>
      </c>
      <c r="E16" s="10"/>
      <c r="F16" s="11"/>
      <c r="G16" s="9">
        <v>22.361591339111328</v>
      </c>
      <c r="H16" s="10"/>
      <c r="I16" s="11"/>
    </row>
    <row r="17" spans="1:12" x14ac:dyDescent="0.2">
      <c r="A17" s="14" t="s">
        <v>0</v>
      </c>
      <c r="B17" s="14" t="s">
        <v>2</v>
      </c>
      <c r="C17" s="14" t="s">
        <v>11</v>
      </c>
      <c r="D17" s="9">
        <v>29.260597229003906</v>
      </c>
      <c r="E17" s="10"/>
      <c r="F17" s="11"/>
      <c r="G17" s="9"/>
      <c r="H17" s="10"/>
      <c r="I17" s="11"/>
    </row>
    <row r="18" spans="1:12" x14ac:dyDescent="0.2">
      <c r="A18" s="14" t="s">
        <v>0</v>
      </c>
      <c r="B18" s="14" t="s">
        <v>2</v>
      </c>
      <c r="C18" s="14" t="s">
        <v>12</v>
      </c>
      <c r="D18" s="9">
        <v>29.162952423095703</v>
      </c>
      <c r="E18" s="10">
        <f>AVERAGE(D18:D20)</f>
        <v>29.154435475667317</v>
      </c>
      <c r="F18" s="11">
        <f>_xlfn.STDEV.S(D18:D20)</f>
        <v>0.16742177049382903</v>
      </c>
      <c r="G18" s="9">
        <v>21.97114372253418</v>
      </c>
      <c r="H18" s="10">
        <f>AVERAGE(G18:G20)</f>
        <v>21.983087539672852</v>
      </c>
      <c r="I18" s="11">
        <f>_xlfn.STDEV.S(G18:G20)</f>
        <v>1.689110818401398E-2</v>
      </c>
      <c r="J18" s="3">
        <v>0.85897116677356966</v>
      </c>
      <c r="K18" s="6">
        <v>0.76440542838017422</v>
      </c>
      <c r="L18" s="7">
        <v>0.96523577404710681</v>
      </c>
    </row>
    <row r="19" spans="1:12" x14ac:dyDescent="0.2">
      <c r="A19" s="14" t="s">
        <v>0</v>
      </c>
      <c r="B19" s="14" t="s">
        <v>2</v>
      </c>
      <c r="C19" s="14" t="s">
        <v>12</v>
      </c>
      <c r="D19" s="9">
        <v>28.982917785644531</v>
      </c>
      <c r="E19" s="10"/>
      <c r="F19" s="11"/>
      <c r="G19" s="9">
        <v>21.995031356811523</v>
      </c>
      <c r="H19" s="10"/>
      <c r="I19" s="11"/>
    </row>
    <row r="20" spans="1:12" x14ac:dyDescent="0.2">
      <c r="A20" s="14" t="s">
        <v>0</v>
      </c>
      <c r="B20" s="14" t="s">
        <v>2</v>
      </c>
      <c r="C20" s="14" t="s">
        <v>12</v>
      </c>
      <c r="D20" s="9">
        <v>29.317436218261719</v>
      </c>
      <c r="E20" s="10"/>
      <c r="F20" s="11"/>
      <c r="G20" s="9"/>
      <c r="H20" s="10"/>
      <c r="I20" s="11"/>
    </row>
    <row r="21" spans="1:12" x14ac:dyDescent="0.2">
      <c r="A21" s="14" t="s">
        <v>0</v>
      </c>
      <c r="B21" s="14" t="s">
        <v>2</v>
      </c>
      <c r="C21" s="14" t="s">
        <v>13</v>
      </c>
      <c r="D21" s="9">
        <v>28.979207992553711</v>
      </c>
      <c r="E21" s="10">
        <f>AVERAGE(D21:D23)</f>
        <v>28.975260416666668</v>
      </c>
      <c r="F21" s="11">
        <f>_xlfn.STDEV.S(D21:D23)</f>
        <v>4.3787799507305665E-3</v>
      </c>
      <c r="G21" s="9">
        <v>22.284675598144531</v>
      </c>
      <c r="H21" s="10">
        <f>AVERAGE(G21:G23)</f>
        <v>22.327198028564453</v>
      </c>
      <c r="I21" s="11">
        <f>_xlfn.STDEV.S(G21:G23)</f>
        <v>6.0135797804919781E-2</v>
      </c>
      <c r="J21" s="3">
        <v>1.2345345032105708</v>
      </c>
      <c r="K21" s="6">
        <v>1.1840025193842501</v>
      </c>
      <c r="L21" s="7">
        <v>1.2872231390267466</v>
      </c>
    </row>
    <row r="22" spans="1:12" x14ac:dyDescent="0.2">
      <c r="A22" s="14" t="s">
        <v>0</v>
      </c>
      <c r="B22" s="14" t="s">
        <v>2</v>
      </c>
      <c r="C22" s="14" t="s">
        <v>13</v>
      </c>
      <c r="D22" s="9">
        <v>28.970550537109375</v>
      </c>
      <c r="E22" s="10"/>
      <c r="F22" s="11"/>
      <c r="G22" s="9">
        <v>22.369720458984375</v>
      </c>
      <c r="H22" s="10"/>
      <c r="I22" s="11"/>
    </row>
    <row r="23" spans="1:12" x14ac:dyDescent="0.2">
      <c r="A23" s="14" t="s">
        <v>0</v>
      </c>
      <c r="B23" s="14" t="s">
        <v>2</v>
      </c>
      <c r="C23" s="14" t="s">
        <v>13</v>
      </c>
      <c r="D23" s="9">
        <v>28.976022720336914</v>
      </c>
      <c r="E23" s="10"/>
      <c r="F23" s="11"/>
      <c r="G23" s="9"/>
      <c r="H23" s="10"/>
      <c r="I23" s="11"/>
    </row>
    <row r="24" spans="1:12" x14ac:dyDescent="0.2">
      <c r="A24" s="14" t="s">
        <v>0</v>
      </c>
      <c r="B24" s="14" t="s">
        <v>1</v>
      </c>
      <c r="C24" s="14" t="s">
        <v>14</v>
      </c>
      <c r="D24" s="9">
        <v>27.887569427490234</v>
      </c>
      <c r="E24" s="10">
        <f>AVERAGE(D24:D26)</f>
        <v>27.853527704874676</v>
      </c>
      <c r="F24" s="11">
        <f>_xlfn.STDEV.S(D24:D26)</f>
        <v>3.8127801671427465E-2</v>
      </c>
      <c r="G24" s="9">
        <v>22.524129867553711</v>
      </c>
      <c r="H24" s="10">
        <f>AVERAGE(G24:G26)</f>
        <v>22.551118850708008</v>
      </c>
      <c r="I24" s="11">
        <f>_xlfn.STDEV.S(G24:G26)</f>
        <v>3.8168186011465634E-2</v>
      </c>
      <c r="J24" s="3">
        <v>3.1375113802048329</v>
      </c>
      <c r="K24" s="6">
        <v>3.0223511190735199</v>
      </c>
      <c r="L24" s="7">
        <v>3.2570595781513423</v>
      </c>
    </row>
    <row r="25" spans="1:12" x14ac:dyDescent="0.2">
      <c r="A25" s="14" t="s">
        <v>0</v>
      </c>
      <c r="B25" s="14" t="s">
        <v>1</v>
      </c>
      <c r="C25" s="14" t="s">
        <v>14</v>
      </c>
      <c r="D25" s="9">
        <v>27.860685348510742</v>
      </c>
      <c r="E25" s="10"/>
      <c r="F25" s="11"/>
      <c r="G25" s="9">
        <v>22.578107833862305</v>
      </c>
      <c r="H25" s="10"/>
      <c r="I25" s="11"/>
    </row>
    <row r="26" spans="1:12" x14ac:dyDescent="0.2">
      <c r="A26" s="14" t="s">
        <v>0</v>
      </c>
      <c r="B26" s="14" t="s">
        <v>1</v>
      </c>
      <c r="C26" s="14" t="s">
        <v>14</v>
      </c>
      <c r="D26" s="9">
        <v>27.812328338623047</v>
      </c>
      <c r="E26" s="10"/>
      <c r="F26" s="11"/>
      <c r="G26" s="9"/>
      <c r="H26" s="10"/>
      <c r="I26" s="11"/>
    </row>
    <row r="27" spans="1:12" x14ac:dyDescent="0.2">
      <c r="A27" s="14" t="s">
        <v>3</v>
      </c>
      <c r="B27" s="14" t="s">
        <v>1</v>
      </c>
      <c r="C27" s="14" t="s">
        <v>15</v>
      </c>
      <c r="D27" s="9">
        <v>28.638156890869141</v>
      </c>
      <c r="E27" s="10">
        <f>AVERAGE(D27:D29)</f>
        <v>28.560183842976887</v>
      </c>
      <c r="F27" s="11">
        <f>_xlfn.STDEV.S(D27:D29)</f>
        <v>6.8330062557355964E-2</v>
      </c>
      <c r="G27" s="9"/>
      <c r="H27" s="10">
        <f>AVERAGE(G27:G29)</f>
        <v>23.059953689575195</v>
      </c>
      <c r="I27" s="11">
        <f>_xlfn.STDEV.S(G27:G29)</f>
        <v>7.0526176074613464E-2</v>
      </c>
      <c r="J27" s="3">
        <v>2.7354902103934982</v>
      </c>
      <c r="K27" s="6">
        <v>2.5554917352357776</v>
      </c>
      <c r="L27" s="7">
        <v>2.9281670482367144</v>
      </c>
    </row>
    <row r="28" spans="1:12" x14ac:dyDescent="0.2">
      <c r="A28" s="14" t="s">
        <v>3</v>
      </c>
      <c r="B28" s="14" t="s">
        <v>1</v>
      </c>
      <c r="C28" s="14" t="s">
        <v>15</v>
      </c>
      <c r="D28" s="9">
        <v>28.531644821166992</v>
      </c>
      <c r="E28" s="10"/>
      <c r="F28" s="11"/>
      <c r="G28" s="9">
        <v>23.01008415222168</v>
      </c>
      <c r="H28" s="10"/>
      <c r="I28" s="11"/>
    </row>
    <row r="29" spans="1:12" x14ac:dyDescent="0.2">
      <c r="A29" s="14" t="s">
        <v>3</v>
      </c>
      <c r="B29" s="14" t="s">
        <v>1</v>
      </c>
      <c r="C29" s="14" t="s">
        <v>15</v>
      </c>
      <c r="D29" s="9">
        <v>28.510749816894531</v>
      </c>
      <c r="E29" s="10"/>
      <c r="F29" s="11"/>
      <c r="G29" s="9">
        <v>23.109823226928711</v>
      </c>
      <c r="H29" s="10"/>
      <c r="I29" s="11"/>
    </row>
    <row r="30" spans="1:12" x14ac:dyDescent="0.2">
      <c r="A30" s="14" t="s">
        <v>3</v>
      </c>
      <c r="B30" s="14" t="s">
        <v>1</v>
      </c>
      <c r="C30" s="14" t="s">
        <v>16</v>
      </c>
      <c r="D30" s="9">
        <v>27.784357070922852</v>
      </c>
      <c r="E30" s="10">
        <f>AVERAGE(D30:D32)</f>
        <v>27.879997253417969</v>
      </c>
      <c r="F30" s="11">
        <f>_xlfn.STDEV.S(D30:D32)</f>
        <v>9.6188385029942286E-2</v>
      </c>
      <c r="G30" s="9"/>
      <c r="H30" s="10">
        <f>AVERAGE(G30:G32)</f>
        <v>22.622770309448242</v>
      </c>
      <c r="I30" s="11">
        <f>_xlfn.STDEV.S(G30:G32)</f>
        <v>4.0887163502600431E-2</v>
      </c>
      <c r="J30" s="3">
        <v>3.2373258862597201</v>
      </c>
      <c r="K30" s="6">
        <v>3.0110879039420149</v>
      </c>
      <c r="L30" s="7">
        <v>3.4805622513135042</v>
      </c>
    </row>
    <row r="31" spans="1:12" x14ac:dyDescent="0.2">
      <c r="A31" s="14" t="s">
        <v>3</v>
      </c>
      <c r="B31" s="14" t="s">
        <v>1</v>
      </c>
      <c r="C31" s="14" t="s">
        <v>16</v>
      </c>
      <c r="D31" s="9">
        <v>27.878910064697266</v>
      </c>
      <c r="E31" s="10"/>
      <c r="F31" s="11"/>
      <c r="G31" s="9">
        <v>22.59385871887207</v>
      </c>
      <c r="H31" s="10"/>
      <c r="I31" s="11"/>
    </row>
    <row r="32" spans="1:12" x14ac:dyDescent="0.2">
      <c r="A32" s="14" t="s">
        <v>3</v>
      </c>
      <c r="B32" s="14" t="s">
        <v>1</v>
      </c>
      <c r="C32" s="14" t="s">
        <v>16</v>
      </c>
      <c r="D32" s="9">
        <v>27.976724624633789</v>
      </c>
      <c r="E32" s="10"/>
      <c r="F32" s="11"/>
      <c r="G32" s="9">
        <v>22.651681900024414</v>
      </c>
      <c r="H32" s="10"/>
      <c r="I32" s="11"/>
    </row>
    <row r="33" spans="1:12" x14ac:dyDescent="0.2">
      <c r="A33" s="14" t="s">
        <v>3</v>
      </c>
      <c r="B33" s="14" t="s">
        <v>1</v>
      </c>
      <c r="C33" s="14" t="s">
        <v>17</v>
      </c>
      <c r="D33" s="9">
        <v>27.796222686767578</v>
      </c>
      <c r="E33" s="10">
        <f>AVERAGE(D33:D35)</f>
        <v>27.857486724853516</v>
      </c>
      <c r="F33" s="11">
        <f>_xlfn.STDEV.S(D33:D35)</f>
        <v>5.4708026521954417E-2</v>
      </c>
      <c r="G33" s="9">
        <v>22.550813674926758</v>
      </c>
      <c r="H33" s="10">
        <f>AVERAGE(G33:G35)</f>
        <v>22.564877192179363</v>
      </c>
      <c r="I33" s="11">
        <f>_xlfn.STDEV.S(G33:G35)</f>
        <v>1.4364574497594877E-2</v>
      </c>
      <c r="J33" s="3">
        <v>3.1588950656140748</v>
      </c>
      <c r="K33" s="6">
        <v>3.0374435089954321</v>
      </c>
      <c r="L33" s="7">
        <v>3.2852028378500311</v>
      </c>
    </row>
    <row r="34" spans="1:12" x14ac:dyDescent="0.2">
      <c r="A34" s="14" t="s">
        <v>3</v>
      </c>
      <c r="B34" s="14" t="s">
        <v>1</v>
      </c>
      <c r="C34" s="14" t="s">
        <v>17</v>
      </c>
      <c r="D34" s="9">
        <v>27.874776840209961</v>
      </c>
      <c r="E34" s="10"/>
      <c r="F34" s="11"/>
      <c r="G34" s="9">
        <v>22.564292907714844</v>
      </c>
      <c r="H34" s="10"/>
      <c r="I34" s="11"/>
    </row>
    <row r="35" spans="1:12" x14ac:dyDescent="0.2">
      <c r="A35" s="14" t="s">
        <v>3</v>
      </c>
      <c r="B35" s="14" t="s">
        <v>1</v>
      </c>
      <c r="C35" s="14" t="s">
        <v>17</v>
      </c>
      <c r="D35" s="9">
        <v>27.901460647583008</v>
      </c>
      <c r="E35" s="10"/>
      <c r="F35" s="11"/>
      <c r="G35" s="9">
        <v>22.579524993896484</v>
      </c>
      <c r="H35" s="10"/>
      <c r="I35" s="11"/>
    </row>
    <row r="36" spans="1:12" x14ac:dyDescent="0.2">
      <c r="A36" s="14" t="s">
        <v>3</v>
      </c>
      <c r="B36" s="14" t="s">
        <v>2</v>
      </c>
      <c r="C36" s="14" t="s">
        <v>18</v>
      </c>
      <c r="D36" s="9">
        <v>27.792747497558594</v>
      </c>
      <c r="E36" s="10">
        <f>AVERAGE(D36:D38)</f>
        <v>27.791191736857098</v>
      </c>
      <c r="F36" s="11">
        <f>_xlfn.STDEV.S(D36:D38)</f>
        <v>2.2816418859436839E-2</v>
      </c>
      <c r="G36" s="9">
        <v>22.567485809326172</v>
      </c>
      <c r="H36" s="10">
        <f>AVERAGE(G36:G38)</f>
        <v>22.558636983235676</v>
      </c>
      <c r="I36" s="11">
        <f>_xlfn.STDEV.S(G36:G38)</f>
        <v>1.0983113198191391E-2</v>
      </c>
      <c r="J36" s="3">
        <v>3.2931649869153361</v>
      </c>
      <c r="K36" s="6">
        <v>3.2358674558341773</v>
      </c>
      <c r="L36" s="7">
        <v>3.3514770858404521</v>
      </c>
    </row>
    <row r="37" spans="1:12" x14ac:dyDescent="0.2">
      <c r="A37" s="14" t="s">
        <v>3</v>
      </c>
      <c r="B37" s="14" t="s">
        <v>2</v>
      </c>
      <c r="C37" s="14" t="s">
        <v>18</v>
      </c>
      <c r="D37" s="9">
        <v>27.767637252807617</v>
      </c>
      <c r="E37" s="10"/>
      <c r="F37" s="11"/>
      <c r="G37" s="9">
        <v>22.562080383300781</v>
      </c>
      <c r="H37" s="10"/>
      <c r="I37" s="11"/>
    </row>
    <row r="38" spans="1:12" x14ac:dyDescent="0.2">
      <c r="A38" s="14" t="s">
        <v>3</v>
      </c>
      <c r="B38" s="14" t="s">
        <v>2</v>
      </c>
      <c r="C38" s="14" t="s">
        <v>18</v>
      </c>
      <c r="D38" s="9">
        <v>27.813190460205078</v>
      </c>
      <c r="E38" s="10"/>
      <c r="F38" s="11"/>
      <c r="G38" s="9">
        <v>22.546344757080078</v>
      </c>
      <c r="H38" s="10"/>
      <c r="I38" s="11"/>
    </row>
    <row r="39" spans="1:12" x14ac:dyDescent="0.2">
      <c r="A39" s="14" t="s">
        <v>3</v>
      </c>
      <c r="B39" s="14" t="s">
        <v>2</v>
      </c>
      <c r="C39" s="14" t="s">
        <v>19</v>
      </c>
      <c r="D39" s="9">
        <v>27.518205642700195</v>
      </c>
      <c r="E39" s="10">
        <f>AVERAGE(D39:D41)</f>
        <v>27.50179163614909</v>
      </c>
      <c r="F39" s="11">
        <f>_xlfn.STDEV.S(D39:D41)</f>
        <v>3.2447564712116864E-2</v>
      </c>
      <c r="G39" s="9">
        <v>22.179758071899414</v>
      </c>
      <c r="H39" s="10">
        <f>AVERAGE(G39:G41)</f>
        <v>22.140806198120117</v>
      </c>
      <c r="I39" s="11">
        <f>_xlfn.STDEV.S(G39:G41)</f>
        <v>5.508626817852659E-2</v>
      </c>
      <c r="J39" s="3">
        <v>3.0126730394764922</v>
      </c>
      <c r="K39" s="6">
        <v>2.8820828111380346</v>
      </c>
      <c r="L39" s="7">
        <v>3.1491804495390774</v>
      </c>
    </row>
    <row r="40" spans="1:12" x14ac:dyDescent="0.2">
      <c r="A40" s="14" t="s">
        <v>3</v>
      </c>
      <c r="B40" s="14" t="s">
        <v>2</v>
      </c>
      <c r="C40" s="14" t="s">
        <v>19</v>
      </c>
      <c r="D40" s="9">
        <v>27.46441650390625</v>
      </c>
      <c r="E40" s="10"/>
      <c r="F40" s="11"/>
      <c r="G40" s="9">
        <v>22.10185432434082</v>
      </c>
      <c r="H40" s="10"/>
      <c r="I40" s="11"/>
    </row>
    <row r="41" spans="1:12" x14ac:dyDescent="0.2">
      <c r="A41" s="14" t="s">
        <v>3</v>
      </c>
      <c r="B41" s="14" t="s">
        <v>2</v>
      </c>
      <c r="C41" s="14" t="s">
        <v>19</v>
      </c>
      <c r="D41" s="9">
        <v>27.52275276184082</v>
      </c>
      <c r="E41" s="10"/>
      <c r="F41" s="11"/>
      <c r="G41" s="9"/>
      <c r="H41" s="10"/>
      <c r="I41" s="11"/>
    </row>
    <row r="42" spans="1:12" x14ac:dyDescent="0.2">
      <c r="A42" s="14" t="s">
        <v>3</v>
      </c>
      <c r="B42" s="14" t="s">
        <v>2</v>
      </c>
      <c r="C42" s="14" t="s">
        <v>20</v>
      </c>
      <c r="D42" s="9">
        <v>27.237699508666992</v>
      </c>
      <c r="E42" s="10">
        <f>AVERAGE(D42:D44)</f>
        <v>27.261741002400715</v>
      </c>
      <c r="F42" s="11">
        <f>_xlfn.STDEV.S(D42:D44)</f>
        <v>4.9069739343627614E-2</v>
      </c>
      <c r="G42" s="9">
        <v>22.217691421508789</v>
      </c>
      <c r="H42" s="10">
        <f>AVERAGE(G42:G44)</f>
        <v>22.233843803405762</v>
      </c>
      <c r="I42" s="11">
        <f>_xlfn.STDEV.S(G42:G44)</f>
        <v>2.284291754332839E-2</v>
      </c>
      <c r="J42" s="3">
        <v>3.7950853906381146</v>
      </c>
      <c r="K42" s="6">
        <v>3.6553415471966786</v>
      </c>
      <c r="L42" s="7">
        <v>3.9401716464171224</v>
      </c>
    </row>
    <row r="43" spans="1:12" x14ac:dyDescent="0.2">
      <c r="A43" s="14" t="s">
        <v>3</v>
      </c>
      <c r="B43" s="14" t="s">
        <v>2</v>
      </c>
      <c r="C43" s="14" t="s">
        <v>20</v>
      </c>
      <c r="D43" s="9">
        <v>27.229328155517578</v>
      </c>
      <c r="E43" s="10"/>
      <c r="F43" s="11"/>
      <c r="G43" s="9">
        <v>22.249996185302734</v>
      </c>
      <c r="H43" s="10"/>
      <c r="I43" s="11"/>
    </row>
    <row r="44" spans="1:12" x14ac:dyDescent="0.2">
      <c r="A44" s="14" t="s">
        <v>3</v>
      </c>
      <c r="B44" s="14" t="s">
        <v>2</v>
      </c>
      <c r="C44" s="14" t="s">
        <v>20</v>
      </c>
      <c r="D44" s="9">
        <v>27.318195343017578</v>
      </c>
      <c r="E44" s="10"/>
      <c r="F44" s="11"/>
      <c r="G44" s="9"/>
      <c r="H44" s="10"/>
      <c r="I44" s="11"/>
    </row>
    <row r="45" spans="1:12" x14ac:dyDescent="0.2">
      <c r="A45" s="14" t="s">
        <v>3</v>
      </c>
      <c r="B45" s="14" t="s">
        <v>2</v>
      </c>
      <c r="C45" s="14" t="s">
        <v>21</v>
      </c>
      <c r="D45" s="9">
        <v>27.42814826965332</v>
      </c>
      <c r="E45" s="10">
        <f>AVERAGE(D45:D47)</f>
        <v>27.526483535766602</v>
      </c>
      <c r="F45" s="11">
        <f>_xlfn.STDEV.S(D45:D47)</f>
        <v>9.0256524848404199E-2</v>
      </c>
      <c r="G45" s="9">
        <v>22.399967193603516</v>
      </c>
      <c r="H45" s="10">
        <f>AVERAGE(G45:G47)</f>
        <v>22.405963897705078</v>
      </c>
      <c r="I45" s="11">
        <f>_xlfn.STDEV.S(G45:G47)</f>
        <v>8.4806202699680543E-3</v>
      </c>
      <c r="J45" s="3">
        <v>3.559093682646481</v>
      </c>
      <c r="K45" s="6">
        <v>3.3423338246695438</v>
      </c>
      <c r="L45" s="6">
        <v>3.7899110341279236</v>
      </c>
    </row>
    <row r="46" spans="1:12" x14ac:dyDescent="0.2">
      <c r="A46" s="14" t="s">
        <v>3</v>
      </c>
      <c r="B46" s="14" t="s">
        <v>2</v>
      </c>
      <c r="C46" s="14" t="s">
        <v>21</v>
      </c>
      <c r="D46" s="9">
        <v>27.545753479003906</v>
      </c>
      <c r="E46" s="10"/>
      <c r="F46" s="11"/>
      <c r="G46" s="9">
        <v>22.411960601806641</v>
      </c>
      <c r="H46" s="10"/>
      <c r="I46" s="11"/>
    </row>
    <row r="47" spans="1:12" x14ac:dyDescent="0.2">
      <c r="A47" s="14" t="s">
        <v>3</v>
      </c>
      <c r="B47" s="14" t="s">
        <v>2</v>
      </c>
      <c r="C47" s="14" t="s">
        <v>21</v>
      </c>
      <c r="D47" s="9">
        <v>27.605548858642578</v>
      </c>
      <c r="E47" s="10"/>
      <c r="F47" s="11"/>
      <c r="G47" s="9"/>
      <c r="H47" s="10"/>
      <c r="I47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Probe 1</vt:lpstr>
      <vt:lpstr>Probe 2</vt:lpstr>
      <vt:lpstr>Probe 3</vt:lpstr>
    </vt:vector>
  </TitlesOfParts>
  <Company>The Jackson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Bubier</dc:creator>
  <cp:lastModifiedBy>Microsoft Office User</cp:lastModifiedBy>
  <cp:lastPrinted>2018-06-27T15:09:19Z</cp:lastPrinted>
  <dcterms:created xsi:type="dcterms:W3CDTF">2018-06-27T14:46:56Z</dcterms:created>
  <dcterms:modified xsi:type="dcterms:W3CDTF">2018-08-15T13:22:20Z</dcterms:modified>
</cp:coreProperties>
</file>